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Лист2" sheetId="2" r:id="rId1"/>
  </sheets>
  <definedNames>
    <definedName name="_xlnm.Print_Area" localSheetId="0">Лист2!$A$1:$G$230</definedName>
  </definedNames>
  <calcPr calcId="152511"/>
</workbook>
</file>

<file path=xl/calcChain.xml><?xml version="1.0" encoding="utf-8"?>
<calcChain xmlns="http://schemas.openxmlformats.org/spreadsheetml/2006/main">
  <c r="G42" i="2" l="1"/>
  <c r="G43" i="2"/>
  <c r="G44" i="2"/>
  <c r="G45" i="2"/>
  <c r="G46" i="2"/>
  <c r="G176" i="2"/>
  <c r="G213" i="2"/>
  <c r="G200" i="2"/>
  <c r="G201" i="2"/>
  <c r="G202" i="2"/>
  <c r="G203" i="2"/>
  <c r="G204" i="2"/>
  <c r="G205" i="2"/>
  <c r="G206" i="2"/>
  <c r="G207" i="2"/>
  <c r="G208" i="2"/>
  <c r="G209" i="2"/>
  <c r="G210" i="2"/>
  <c r="G211" i="2"/>
  <c r="G212" i="2"/>
  <c r="G21" i="2" l="1"/>
  <c r="G22" i="2"/>
  <c r="G23" i="2"/>
  <c r="G24" i="2"/>
  <c r="G25" i="2"/>
  <c r="G26" i="2"/>
  <c r="G27" i="2"/>
  <c r="G28" i="2"/>
  <c r="G29" i="2"/>
  <c r="G30" i="2"/>
  <c r="G31" i="2"/>
  <c r="G32" i="2"/>
  <c r="G33" i="2"/>
  <c r="G34" i="2"/>
  <c r="G35" i="2"/>
  <c r="G36" i="2"/>
  <c r="G37" i="2"/>
  <c r="G38" i="2"/>
  <c r="G39" i="2"/>
  <c r="G40" i="2"/>
  <c r="G41"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7" i="2"/>
  <c r="G178" i="2"/>
  <c r="G179" i="2"/>
  <c r="G180" i="2"/>
  <c r="G181" i="2"/>
  <c r="G182" i="2"/>
  <c r="G183" i="2"/>
  <c r="G184" i="2"/>
  <c r="G185" i="2"/>
  <c r="G186" i="2"/>
  <c r="G187" i="2"/>
  <c r="G188" i="2"/>
  <c r="G189" i="2"/>
  <c r="G190" i="2"/>
  <c r="G191" i="2"/>
  <c r="G192" i="2"/>
  <c r="G193" i="2"/>
  <c r="G194" i="2"/>
  <c r="G195" i="2"/>
  <c r="G196" i="2"/>
  <c r="G197" i="2"/>
  <c r="G198" i="2"/>
  <c r="G199" i="2"/>
  <c r="G20" i="2"/>
  <c r="A21" i="2" l="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alcChain>
</file>

<file path=xl/sharedStrings.xml><?xml version="1.0" encoding="utf-8"?>
<sst xmlns="http://schemas.openxmlformats.org/spreadsheetml/2006/main" count="447" uniqueCount="167">
  <si>
    <t>№ п/п</t>
  </si>
  <si>
    <t xml:space="preserve">(предложения участника тендера по условиям, определенным в тендерной документации) </t>
  </si>
  <si>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</si>
  <si>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</si>
  <si>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</si>
  <si>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charset val="204"/>
      </rPr>
      <t xml:space="preserve">Commercial proposal for participation in tender </t>
    </r>
  </si>
  <si>
    <t xml:space="preserve">  (наименование тендера/name of the tender)</t>
  </si>
  <si>
    <t>(наименование организации-участника тендера /name of the bidder)</t>
  </si>
  <si>
    <t>2. Цена нашего коммерческого предложения составляет/ Price of our commercial proposal is as follows:</t>
  </si>
  <si>
    <t>А.В. Бакланову / A.V. Baklanov</t>
  </si>
  <si>
    <t>Фильтр / Filter</t>
  </si>
  <si>
    <t>LF16031</t>
  </si>
  <si>
    <t>шт/pcs</t>
  </si>
  <si>
    <t>Элемент фильтрующий (Газовый фильтр) / Filter cell</t>
  </si>
  <si>
    <t>Свеча зажигания / Ignition plug</t>
  </si>
  <si>
    <t>5373898/ 4924504/
 4302738</t>
  </si>
  <si>
    <t xml:space="preserve">Фильтр / Filter </t>
  </si>
  <si>
    <t>AF25544N</t>
  </si>
  <si>
    <t>AF25545</t>
  </si>
  <si>
    <t xml:space="preserve">Элемент рециркулятора WT 5,048 / Recirculator element </t>
  </si>
  <si>
    <t>Уплотнительное кольцо к картриджу / sealing ring for cartridge</t>
  </si>
  <si>
    <t>Уплотнительное кольцо к картриджу/ sealing ring for cartridge</t>
  </si>
  <si>
    <t>Кольцо корпуса масляных фильтров/ Ring of oil filter housing</t>
  </si>
  <si>
    <t>Уплотнительное резиновое кольцо/ rubber sealing ring</t>
  </si>
  <si>
    <t>Сальник / Sealer</t>
  </si>
  <si>
    <t>Уплотнение / Sealing</t>
  </si>
  <si>
    <t>Прокладка крышки охладителя / Cooler cover filling</t>
  </si>
  <si>
    <t>Комплект уплотнений головки цилиндра / Cylinder head sealing set</t>
  </si>
  <si>
    <t>Набор прокладок для газовой рейки / Gas plank liners set</t>
  </si>
  <si>
    <t>Прокладка турбины / Turbine liner</t>
  </si>
  <si>
    <t>Шланг / Hose</t>
  </si>
  <si>
    <t>Хомут / Clamp assembly</t>
  </si>
  <si>
    <t>Ролики повторителя кулачка / Cam repeater rollers</t>
  </si>
  <si>
    <t>Сальник / Grommet Seal</t>
  </si>
  <si>
    <t>4014537/ 3336193</t>
  </si>
  <si>
    <t>Прокладка / Liner</t>
  </si>
  <si>
    <t>Маслоотражатель / Oil catcher</t>
  </si>
  <si>
    <t>Втулка / Hub</t>
  </si>
  <si>
    <t>Переходник / Sub</t>
  </si>
  <si>
    <t>Соединение / Joint</t>
  </si>
  <si>
    <t>Прокладка люка распредвала / Camshaft hatch liner</t>
  </si>
  <si>
    <t xml:space="preserve">Блок коромысла в сборе / Complete balance beam shaft </t>
  </si>
  <si>
    <t>Дюбель (Стопор) /Stopper</t>
  </si>
  <si>
    <t>Ремкомплект дроссельной заслоноки / Choker repair kit</t>
  </si>
  <si>
    <t>Удлинитель катушки зажигания / Ignition coil extender</t>
  </si>
  <si>
    <t>4389667/ 2881126</t>
  </si>
  <si>
    <t>Батарея / Battery</t>
  </si>
  <si>
    <t>0249-0821</t>
  </si>
  <si>
    <t>Уплотнение / Ring</t>
  </si>
  <si>
    <t>Плунжер / Plunger</t>
  </si>
  <si>
    <t>Сильфон / Sylphon</t>
  </si>
  <si>
    <t>3649076/ 4014694</t>
  </si>
  <si>
    <t>Катушка зажигания / Ignition coil</t>
  </si>
  <si>
    <t>5373046/ 2881124</t>
  </si>
  <si>
    <t>Перекладина / Crossbeam</t>
  </si>
  <si>
    <t>Кольцо уплотнительное / Sealing ring</t>
  </si>
  <si>
    <t>Адаптер / Adapter</t>
  </si>
  <si>
    <t>Шатунный подшипник / Connecting-rod bearing</t>
  </si>
  <si>
    <t>Шатун / Connecting-rod</t>
  </si>
  <si>
    <t>Гильза / Case</t>
  </si>
  <si>
    <t>Экран / Screen</t>
  </si>
  <si>
    <t>Муфта / Collar</t>
  </si>
  <si>
    <t>0512-0239</t>
  </si>
  <si>
    <t>Набор прокладок / Set of liners</t>
  </si>
  <si>
    <t>Масляный насос / Oil pump</t>
  </si>
  <si>
    <t>0501-0763</t>
  </si>
  <si>
    <t>Шайба / Washer</t>
  </si>
  <si>
    <t>0501-0762</t>
  </si>
  <si>
    <t>Термостат / Thermostat</t>
  </si>
  <si>
    <t>Кольцо термостата/ Ring</t>
  </si>
  <si>
    <t>Толкатель / Pusher</t>
  </si>
  <si>
    <t>Турбина / Turbine</t>
  </si>
  <si>
    <t>Фитинг с наружной резьбой / Male thread fitter</t>
  </si>
  <si>
    <t>Адаптер (Фитинг с наружной резьбой) / Male thread fitter</t>
  </si>
  <si>
    <t>4014957/ 3426506</t>
  </si>
  <si>
    <t>Рукав / Hose</t>
  </si>
  <si>
    <t>Шланг гибкий / Flexible hose</t>
  </si>
  <si>
    <t>Шайба уплотнительная / Sealing washer</t>
  </si>
  <si>
    <t>Пробка резьбовая / Screw plug</t>
  </si>
  <si>
    <t>Заглушка / Cover plug</t>
  </si>
  <si>
    <t>Водяной насос / Water pump</t>
  </si>
  <si>
    <t>3649429RX/ 4012144RX</t>
  </si>
  <si>
    <t>Набор уплотнений / Set of sealings</t>
  </si>
  <si>
    <t>Демпфер / Damper</t>
  </si>
  <si>
    <t>Теплообменник / Cooler heat exchanger</t>
  </si>
  <si>
    <t>Болт / Bolt</t>
  </si>
  <si>
    <t>Пружина / Spring</t>
  </si>
  <si>
    <t>Уплотнение выхлопного коллектора / Exhaust collector sealing</t>
  </si>
  <si>
    <t>Сильфоны / Sylphons</t>
  </si>
  <si>
    <t>Распорка монтажная / Clipping cross-bar</t>
  </si>
  <si>
    <t>Ось / Axis</t>
  </si>
  <si>
    <t>Гайка / Nut</t>
  </si>
  <si>
    <t>Винт / Screw</t>
  </si>
  <si>
    <t>Шпилька / Pin</t>
  </si>
  <si>
    <t>3428599/ 3425043</t>
  </si>
  <si>
    <t>Палец / Stud</t>
  </si>
  <si>
    <t>Набор сильфонов / Set of sylphones</t>
  </si>
  <si>
    <t>Комплект коренных вкладышей / Set of trunk inserts</t>
  </si>
  <si>
    <t>Кран, пробка / Tap</t>
  </si>
  <si>
    <t>S962E</t>
  </si>
  <si>
    <t xml:space="preserve">Набор поршневых колец / Set of piston rings </t>
  </si>
  <si>
    <t>Болт/screw-bolt</t>
  </si>
  <si>
    <t>Шайба/washer</t>
  </si>
  <si>
    <t>Болт/ screw-bolt</t>
  </si>
  <si>
    <t>4014845/ 4012574</t>
  </si>
  <si>
    <t>Прокладка масляного насоса/ oil pump gasket</t>
  </si>
  <si>
    <t>Кольцо уплотнительное/sealing ring</t>
  </si>
  <si>
    <t>Переходник/adapter</t>
  </si>
  <si>
    <t>Уплотнение/sealing</t>
  </si>
  <si>
    <t>Обойма газораспределительной втулки /  gas-distributing bushing housing</t>
  </si>
  <si>
    <t>45-0407 подшипник/ bearing</t>
  </si>
  <si>
    <t>45-0407</t>
  </si>
  <si>
    <t>45-0408 подшипник/ bearing</t>
  </si>
  <si>
    <t>45-0408</t>
  </si>
  <si>
    <t>800-10475 картридж подшипника/ bearing cartridge</t>
  </si>
  <si>
    <t>800-10475</t>
  </si>
  <si>
    <t>800-30015 картридж подшипника/ bearing cartridge</t>
  </si>
  <si>
    <t>800-30015</t>
  </si>
  <si>
    <t>Датчик расхода газа/gas flow rate meter</t>
  </si>
  <si>
    <t>Свечные колодцы (хомут)/ Clamp Tube</t>
  </si>
  <si>
    <t>3422406/3422452</t>
  </si>
  <si>
    <t>Смазка для подшипников (банка 1кг)/ Bearing grease</t>
  </si>
  <si>
    <t>Asonic GHY 72</t>
  </si>
  <si>
    <t>Наименование/
Title</t>
  </si>
  <si>
    <t xml:space="preserve">Тип, марка/ 
Type, brand  </t>
  </si>
  <si>
    <t xml:space="preserve">Ед. Изм./ Units </t>
  </si>
  <si>
    <t>Итого к закупу/
To be procured in total</t>
  </si>
  <si>
    <r>
      <t xml:space="preserve">6.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rFont val="Times New Roman"/>
        <family val="1"/>
        <charset val="204"/>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</si>
  <si>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rFont val="Times New Roman"/>
        <family val="1"/>
        <charset val="204"/>
      </rPr>
      <t>All the terms of this commercial proposal shall remain in force and be binding for us within 60 calendar days starting from the day, when the commercial offer was provided to you.</t>
    </r>
  </si>
  <si>
    <r>
      <t xml:space="preserve">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rFont val="Times New Roman"/>
        <family val="1"/>
        <charset val="204"/>
      </rPr>
      <t xml:space="preserve">We understand that you have the right to not consider any of the commercial bids received by you, in case the bid does not comply with the requirements of the tender documentation, or cancel the tender at any stage including after award. </t>
    </r>
  </si>
  <si>
    <r>
      <t xml:space="preserve">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charset val="204"/>
      </rPr>
      <t>We understand that the Client reserves right to increase or reduce scope of work/ services/ purchase as per the tender or its individual items by not more than 20%.</t>
    </r>
  </si>
  <si>
    <t>Соединение (дюрит)/ joint</t>
  </si>
  <si>
    <t>Хомут/clamp</t>
  </si>
  <si>
    <t>4086588/ 3633976</t>
  </si>
  <si>
    <t>Клапан давления (крышка)/ pressure control valve</t>
  </si>
  <si>
    <t>3428020/ 3430299</t>
  </si>
  <si>
    <t>Распределительный вал сторона А/ Camshaft</t>
  </si>
  <si>
    <t>Распределительный вал сторона В/ Camshaft</t>
  </si>
  <si>
    <t>Втулка распредвала/ Camshaft sleeve</t>
  </si>
  <si>
    <t>Поршень / Piston</t>
  </si>
  <si>
    <t>Кольцо стопорное поршневого пальца / Piston</t>
  </si>
  <si>
    <t>Форсунка охл поршня / piston cooling nozzle</t>
  </si>
  <si>
    <t>Клапан подачи топлива / fuel supply valve</t>
  </si>
  <si>
    <t>Упорный подшипник коленвала/ Crankshaft Thrust Bearing</t>
  </si>
  <si>
    <t xml:space="preserve">Должность / Position                                                 </t>
  </si>
  <si>
    <t>Подпись/ Signature</t>
  </si>
  <si>
    <t>МП</t>
  </si>
  <si>
    <t>Экран теплозащитный турбонагнетателя / 
Turbocharger thermal protective screen</t>
  </si>
  <si>
    <t>Хомут компенсатора выхлопной системы / 
Exhaust system compensator clamp assembly</t>
  </si>
  <si>
    <t>Набор прокладок для ремонта головки блока / 
Set of filling for repair of the box head</t>
  </si>
  <si>
    <t>Комплект уплотнительных прокладок на центрифугу масла/ 
set of sealing gaskets for oil centrifuge</t>
  </si>
  <si>
    <t>0300-5795/
2477N</t>
  </si>
  <si>
    <t>Кольца термостата/ Ring</t>
  </si>
  <si>
    <r>
      <t xml:space="preserve">Сумма,  </t>
    </r>
    <r>
      <rPr>
        <sz val="11"/>
        <rFont val="Times New Roman"/>
        <family val="1"/>
        <charset val="204"/>
      </rPr>
      <t xml:space="preserve"> с НДС 20% / Sum, with VAT 20%  </t>
    </r>
  </si>
  <si>
    <r>
      <t>Цена за ед.</t>
    </r>
    <r>
      <rPr>
        <b/>
        <sz val="11"/>
        <color rgb="FFFF0000"/>
        <rFont val="Times New Roman"/>
        <family val="1"/>
        <charset val="204"/>
      </rPr>
      <t xml:space="preserve"> </t>
    </r>
    <r>
      <rPr>
        <sz val="11"/>
        <rFont val="Times New Roman"/>
        <family val="1"/>
        <charset val="204"/>
      </rPr>
      <t xml:space="preserve"> с НДС, /Price for one unit with VAT</t>
    </r>
  </si>
  <si>
    <t xml:space="preserve">Сумма прописью / Total amount in words: </t>
  </si>
  <si>
    <r>
      <t xml:space="preserve">3. Условия оплаты: 100% в течение 30 календарных дней по факту поставки на склад ООО «Норд Империал» / 
</t>
    </r>
    <r>
      <rPr>
        <i/>
        <sz val="12"/>
        <rFont val="Times New Roman"/>
        <family val="1"/>
        <charset val="204"/>
      </rPr>
      <t>Terms of payment: 100% within 30 calendar days upon delivery to Nord Imperial, LLC warehouse.</t>
    </r>
  </si>
  <si>
    <t>Бумажная вставка фильтра центрифуги масла/
paper insert of filter of oil centrifuge</t>
  </si>
  <si>
    <t>№42-2022 «Поставка ЗИП Cummens для ТО-60000 ГПЭС» / #42-2022 Supply of Cummins spare parts for the maintenance of GPS after 60,000 machine hours</t>
  </si>
  <si>
    <t>Хомут компенсатора выхлопной системы /
 Exhaust system compensator clamp assembly</t>
  </si>
  <si>
    <t>5. _______________________________________________________________________________________________________________________________________</t>
  </si>
  <si>
    <t>Дата</t>
  </si>
  <si>
    <t>ФИО</t>
  </si>
  <si>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charset val="204"/>
      </rPr>
      <t>Invitation to Tender, Technical Assignemnt and other tender documents provided to us for participation in tender have been studied</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</si>
  <si>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0"/>
        <color indexed="8"/>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</si>
  <si>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Всего, общая сумма </t>
    </r>
    <r>
      <rPr>
        <b/>
        <sz val="14"/>
        <color rgb="FFFF0000"/>
        <rFont val="Times New Roman"/>
        <family val="1"/>
        <charset val="204"/>
      </rPr>
      <t>руб./ USD</t>
    </r>
    <r>
      <rPr>
        <b/>
        <sz val="14"/>
        <color indexed="8"/>
        <rFont val="Times New Roman"/>
        <family val="1"/>
        <charset val="204"/>
      </rPr>
      <t xml:space="preserve"> с НДС с доставкой до г. Томск/ Total amount </t>
    </r>
    <r>
      <rPr>
        <b/>
        <sz val="14"/>
        <color rgb="FFFF0000"/>
        <rFont val="Times New Roman"/>
        <family val="1"/>
        <charset val="204"/>
      </rPr>
      <t>RUB/USD</t>
    </r>
    <r>
      <rPr>
        <b/>
        <sz val="14"/>
        <color indexed="8"/>
        <rFont val="Times New Roman"/>
        <family val="1"/>
        <charset val="204"/>
      </rPr>
      <t xml:space="preserve"> incl. VAT (Tomsk)</t>
    </r>
  </si>
  <si>
    <r>
      <t>4. Сроки поставки оборудования на склад ООО «Норд Империал»/</t>
    </r>
    <r>
      <rPr>
        <i/>
        <sz val="12"/>
        <rFont val="Times New Roman"/>
        <family val="1"/>
        <charset val="204"/>
      </rPr>
      <t xml:space="preserve"> in respect to equipment supply to Nord Imperial, LLC warehouse</t>
    </r>
    <r>
      <rPr>
        <sz val="12"/>
        <rFont val="Times New Roman"/>
        <family val="1"/>
        <charset val="204"/>
      </rPr>
      <t>___________________календарных дней (</t>
    </r>
    <r>
      <rPr>
        <b/>
        <sz val="12"/>
        <color rgb="FFFF0000"/>
        <rFont val="Times New Roman"/>
        <family val="1"/>
        <charset val="204"/>
      </rPr>
      <t>не ранее 31.12.2022</t>
    </r>
    <r>
      <rPr>
        <sz val="12"/>
        <rFont val="Times New Roman"/>
        <family val="1"/>
        <charset val="204"/>
      </rPr>
      <t xml:space="preserve"> - до/by 30.01.2023)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</si>
</sst>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_р_._-;\-* #,##0_р_._-;_-* &quot;-&quot;_р_._-;_-@_-"/>
    <numFmt numFmtId="165" formatCode="_-* #,##0.00_р_._-;\-* #,##0.00_р_._-;_-* &quot;-&quot;??_р_._-;_-@_-"/>
    <numFmt numFmtId="166" formatCode="_-* #,##0.00_р_._-;\-* #,##0.00_р_._-;_-* &quot;-&quot;_р_._-;_-@_-"/>
    <numFmt numFmtId="167" formatCode="_-* #,##0.0_р_._-;\-* #,##0.0_р_._-;_-* &quot;-&quot;_р_._-;_-@_-"/>
    <numFmt numFmtId="168" formatCode="#,##0.00\ &quot;₽&quot;"/>
    <numFmt numFmtId="169" formatCode="#,##0.00\ [$₽-419]"/>
  </numFmts>
  <fonts count="25" x14ac:knownFonts="1">
    <font>
      <sz val="11"/>
      <color theme="1"/>
      <name val="Calibri"/>
      <family val="2"/>
      <charset val="204"/>
      <scheme val="minor"/>
    </font>
    <font>
      <sz val="12"/>
      <color indexed="8"/>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2"/>
      <color theme="1"/>
      <name val="Symbol"/>
      <family val="1"/>
      <charset val="2"/>
    </font>
    <font>
      <sz val="11"/>
      <color theme="1"/>
      <name val="Times New Roman"/>
      <family val="1"/>
      <charset val="204"/>
    </font>
    <font>
      <b/>
      <sz val="12"/>
      <name val="Times New Roman"/>
      <family val="1"/>
      <charset val="204"/>
    </font>
    <font>
      <sz val="11"/>
      <color indexed="8"/>
      <name val="Calibri"/>
      <family val="2"/>
      <charset val="204"/>
    </font>
    <font>
      <b/>
      <sz val="12"/>
      <color theme="1"/>
      <name val="Calibri"/>
      <family val="2"/>
      <charset val="204"/>
      <scheme val="minor"/>
    </font>
    <font>
      <sz val="10"/>
      <color theme="1"/>
      <name val="Times New Roman"/>
      <family val="1"/>
      <charset val="204"/>
    </font>
    <font>
      <sz val="10"/>
      <color theme="1"/>
      <name val="Calibri"/>
      <family val="2"/>
      <charset val="204"/>
      <scheme val="minor"/>
    </font>
    <font>
      <sz val="14"/>
      <color theme="1"/>
      <name val="Times New Roman"/>
      <family val="1"/>
      <charset val="204"/>
    </font>
    <font>
      <b/>
      <u/>
      <sz val="14"/>
      <name val="Times New Roman"/>
      <family val="1"/>
      <charset val="204"/>
    </font>
    <font>
      <b/>
      <sz val="14"/>
      <color indexed="8"/>
      <name val="Times New Roman"/>
      <family val="1"/>
      <charset val="204"/>
    </font>
    <font>
      <sz val="12"/>
      <color theme="1"/>
      <name val="Arial"/>
      <family val="2"/>
      <charset val="204"/>
    </font>
    <font>
      <i/>
      <sz val="12"/>
      <color indexed="8"/>
      <name val="Times New Roman"/>
      <family val="1"/>
      <charset val="204"/>
    </font>
    <font>
      <i/>
      <sz val="12"/>
      <name val="Times New Roman"/>
      <family val="1"/>
      <charset val="204"/>
    </font>
    <font>
      <sz val="11"/>
      <color theme="1"/>
      <name val="Calibri"/>
      <family val="2"/>
      <charset val="204"/>
      <scheme val="minor"/>
    </font>
    <font>
      <sz val="11"/>
      <color indexed="8"/>
      <name val="Times New Roman"/>
      <family val="1"/>
      <charset val="204"/>
    </font>
    <font>
      <sz val="11"/>
      <name val="Times New Roman"/>
      <family val="1"/>
      <charset val="204"/>
    </font>
    <font>
      <b/>
      <sz val="11"/>
      <color rgb="FFFF0000"/>
      <name val="Times New Roman"/>
      <family val="1"/>
      <charset val="204"/>
    </font>
    <font>
      <b/>
      <sz val="12"/>
      <color rgb="FFFF0000"/>
      <name val="Times New Roman"/>
      <family val="1"/>
      <charset val="204"/>
    </font>
    <font>
      <i/>
      <sz val="10"/>
      <color indexed="8"/>
      <name val="Times New Roman"/>
      <family val="1"/>
      <charset val="204"/>
    </font>
    <font>
      <b/>
      <sz val="14"/>
      <color rgb="FFFF0000"/>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5" fontId="8" fillId="0" borderId="0" applyFont="0" applyFill="0" applyBorder="0" applyAlignment="0" applyProtection="0"/>
    <xf numFmtId="43" fontId="18" fillId="0" borderId="0" applyFont="0" applyFill="0" applyBorder="0" applyAlignment="0" applyProtection="0"/>
  </cellStyleXfs>
  <cellXfs count="66">
    <xf numFmtId="0" fontId="0" fillId="0" borderId="0" xfId="0"/>
    <xf numFmtId="0" fontId="5" fillId="0" borderId="0" xfId="0" applyFont="1" applyAlignment="1" applyProtection="1">
      <alignment horizontal="left" indent="3"/>
      <protection locked="0"/>
    </xf>
    <xf numFmtId="0" fontId="1" fillId="0" borderId="0" xfId="0" applyFont="1" applyFill="1" applyAlignment="1" applyProtection="1">
      <alignment wrapText="1"/>
      <protection locked="0"/>
    </xf>
    <xf numFmtId="0" fontId="6" fillId="0" borderId="0" xfId="0" applyFont="1" applyProtection="1">
      <protection locked="0"/>
    </xf>
    <xf numFmtId="0" fontId="2" fillId="0" borderId="0" xfId="0" applyFont="1" applyFill="1" applyProtection="1">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12" fillId="0" borderId="0" xfId="0" applyNumberFormat="1" applyFont="1" applyAlignment="1" applyProtection="1">
      <alignment horizontal="justify"/>
      <protection locked="0"/>
    </xf>
    <xf numFmtId="0" fontId="0" fillId="0" borderId="0" xfId="0" applyAlignment="1" applyProtection="1">
      <protection locked="0"/>
    </xf>
    <xf numFmtId="0" fontId="0" fillId="0" borderId="0" xfId="0" applyAlignment="1" applyProtection="1">
      <alignment horizontal="center" vertical="center"/>
      <protection locked="0"/>
    </xf>
    <xf numFmtId="0" fontId="2" fillId="0" borderId="1" xfId="0" applyNumberFormat="1" applyFont="1" applyBorder="1" applyAlignment="1" applyProtection="1">
      <alignment horizontal="justify" wrapText="1"/>
      <protection locked="0"/>
    </xf>
    <xf numFmtId="0" fontId="2" fillId="0" borderId="1" xfId="0" applyFont="1" applyBorder="1" applyAlignment="1" applyProtection="1">
      <alignment horizontal="justify" wrapText="1"/>
      <protection locked="0"/>
    </xf>
    <xf numFmtId="0" fontId="2" fillId="0" borderId="1" xfId="0" applyFont="1" applyFill="1" applyBorder="1" applyAlignment="1" applyProtection="1">
      <alignment horizontal="center" vertical="center"/>
      <protection locked="0"/>
    </xf>
    <xf numFmtId="0" fontId="2" fillId="0" borderId="0" xfId="0" applyFont="1" applyAlignment="1" applyProtection="1">
      <alignment horizontal="justify" vertical="top" wrapText="1"/>
      <protection locked="0"/>
    </xf>
    <xf numFmtId="0" fontId="2" fillId="0" borderId="0" xfId="0" applyFont="1" applyAlignment="1" applyProtection="1">
      <alignment horizontal="justify" vertical="top"/>
      <protection locked="0"/>
    </xf>
    <xf numFmtId="0" fontId="15" fillId="0" borderId="0" xfId="0" applyFont="1" applyBorder="1" applyAlignment="1" applyProtection="1">
      <alignment horizontal="left" vertical="top"/>
      <protection locked="0"/>
    </xf>
    <xf numFmtId="0" fontId="15" fillId="0" borderId="0" xfId="0" applyFont="1" applyAlignment="1" applyProtection="1">
      <alignment horizontal="left" vertical="top"/>
      <protection locked="0"/>
    </xf>
    <xf numFmtId="0" fontId="2" fillId="0" borderId="0" xfId="0" applyFont="1" applyAlignment="1" applyProtection="1">
      <protection locked="0"/>
    </xf>
    <xf numFmtId="0" fontId="2" fillId="0" borderId="0" xfId="0" applyFont="1" applyAlignment="1" applyProtection="1">
      <alignment horizontal="justify"/>
      <protection locked="0"/>
    </xf>
    <xf numFmtId="0" fontId="15" fillId="0" borderId="0" xfId="0" applyFont="1" applyAlignment="1" applyProtection="1">
      <alignment horizontal="left" vertical="top"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15" fillId="0" borderId="0" xfId="0" applyFont="1" applyAlignment="1" applyProtection="1">
      <alignment horizontal="center" vertical="top" wrapText="1"/>
      <protection locked="0"/>
    </xf>
    <xf numFmtId="0" fontId="2" fillId="0" borderId="1" xfId="0" applyFont="1" applyBorder="1" applyAlignment="1" applyProtection="1">
      <alignment horizontal="center" vertical="center" wrapText="1"/>
      <protection locked="0"/>
    </xf>
    <xf numFmtId="0" fontId="15" fillId="0" borderId="0" xfId="0" applyFont="1" applyAlignment="1" applyProtection="1">
      <alignment vertical="top"/>
      <protection locked="0"/>
    </xf>
    <xf numFmtId="0" fontId="2" fillId="0" borderId="0" xfId="0" applyFont="1" applyAlignment="1">
      <alignment horizontal="right"/>
    </xf>
    <xf numFmtId="0" fontId="2" fillId="2" borderId="3"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justify" wrapText="1"/>
      <protection locked="0"/>
    </xf>
    <xf numFmtId="0" fontId="0" fillId="0" borderId="2" xfId="0" applyBorder="1" applyAlignment="1" applyProtection="1">
      <protection locked="0"/>
    </xf>
    <xf numFmtId="0" fontId="19" fillId="2" borderId="3" xfId="0" applyFont="1" applyFill="1" applyBorder="1" applyAlignment="1" applyProtection="1">
      <alignment horizontal="center" vertical="center" wrapText="1"/>
      <protection locked="0"/>
    </xf>
    <xf numFmtId="164" fontId="19" fillId="2" borderId="3" xfId="1" applyNumberFormat="1"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20" fillId="2" borderId="3" xfId="0"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wrapText="1"/>
    </xf>
    <xf numFmtId="49" fontId="1" fillId="0" borderId="3" xfId="1" applyNumberFormat="1" applyFont="1" applyFill="1" applyBorder="1" applyAlignment="1" applyProtection="1">
      <alignment horizontal="center" vertical="center" wrapText="1"/>
    </xf>
    <xf numFmtId="166" fontId="1" fillId="0" borderId="3" xfId="1"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168" fontId="3" fillId="0" borderId="3" xfId="0" applyNumberFormat="1" applyFont="1" applyFill="1" applyBorder="1" applyAlignment="1" applyProtection="1">
      <alignment horizontal="center" vertical="center" wrapText="1"/>
      <protection locked="0"/>
    </xf>
    <xf numFmtId="168" fontId="3" fillId="0" borderId="3" xfId="2" applyNumberFormat="1" applyFont="1" applyFill="1" applyBorder="1" applyAlignment="1" applyProtection="1">
      <alignment horizontal="center" vertical="center" wrapText="1"/>
      <protection locked="0"/>
    </xf>
    <xf numFmtId="167" fontId="1" fillId="0" borderId="3" xfId="1" applyNumberFormat="1" applyFont="1" applyFill="1" applyBorder="1" applyAlignment="1" applyProtection="1">
      <alignment horizontal="center" vertical="center" wrapText="1"/>
    </xf>
    <xf numFmtId="169" fontId="9" fillId="2" borderId="3"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wrapText="1"/>
      <protection locked="0"/>
    </xf>
    <xf numFmtId="0" fontId="2" fillId="0" borderId="2"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6" fillId="0" borderId="0" xfId="0" applyFont="1" applyAlignment="1" applyProtection="1">
      <alignment horizontal="center" vertical="top"/>
      <protection locked="0"/>
    </xf>
    <xf numFmtId="0" fontId="6" fillId="0" borderId="1" xfId="0" applyFont="1" applyBorder="1" applyAlignment="1" applyProtection="1">
      <alignment horizontal="center" vertical="top"/>
      <protection locked="0"/>
    </xf>
    <xf numFmtId="0" fontId="6" fillId="0" borderId="0" xfId="0" applyFont="1" applyBorder="1" applyAlignment="1" applyProtection="1">
      <alignment horizontal="center" vertical="top"/>
      <protection locked="0"/>
    </xf>
    <xf numFmtId="0" fontId="3" fillId="0" borderId="0" xfId="0" applyFont="1" applyAlignment="1" applyProtection="1">
      <alignment horizontal="left" vertical="center" wrapText="1"/>
      <protection locked="0"/>
    </xf>
    <xf numFmtId="0" fontId="0" fillId="0" borderId="0" xfId="0" applyAlignment="1">
      <alignment horizontal="left" vertical="center" wrapText="1"/>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2" fillId="0" borderId="0" xfId="0" applyFont="1" applyAlignment="1" applyProtection="1">
      <alignment horizontal="center" wrapText="1"/>
      <protection locked="0"/>
    </xf>
    <xf numFmtId="0" fontId="4" fillId="0" borderId="2" xfId="0" applyFont="1" applyBorder="1" applyAlignment="1" applyProtection="1">
      <alignment horizontal="center" vertical="center" wrapText="1"/>
      <protection locked="0"/>
    </xf>
    <xf numFmtId="0" fontId="16" fillId="3" borderId="3" xfId="0" applyFont="1" applyFill="1" applyBorder="1" applyAlignment="1" applyProtection="1">
      <alignment horizontal="left" vertical="center" wrapText="1"/>
      <protection locked="0"/>
    </xf>
    <xf numFmtId="0" fontId="10"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0" fillId="0" borderId="0" xfId="0" applyAlignment="1">
      <alignment horizontal="center" vertical="center" wrapText="1"/>
    </xf>
    <xf numFmtId="0" fontId="13"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right" vertical="center"/>
      <protection locked="0"/>
    </xf>
    <xf numFmtId="0" fontId="14" fillId="2" borderId="5" xfId="0" applyFont="1" applyFill="1" applyBorder="1" applyAlignment="1" applyProtection="1">
      <alignment horizontal="right" vertical="center"/>
      <protection locked="0"/>
    </xf>
    <xf numFmtId="0" fontId="14" fillId="2" borderId="6" xfId="0" applyFont="1" applyFill="1" applyBorder="1" applyAlignment="1" applyProtection="1">
      <alignment horizontal="right" vertical="center"/>
      <protection locked="0"/>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9"/>
  <sheetViews>
    <sheetView tabSelected="1" view="pageBreakPreview" zoomScale="85" zoomScaleNormal="100" zoomScaleSheetLayoutView="85" workbookViewId="0">
      <selection activeCell="A224" sqref="A224:G224"/>
    </sheetView>
  </sheetViews>
  <sheetFormatPr defaultRowHeight="15.75" x14ac:dyDescent="0.25"/>
  <cols>
    <col min="1" max="1" width="6.28515625" style="7" customWidth="1"/>
    <col min="2" max="2" width="64.7109375" style="5" customWidth="1"/>
    <col min="3" max="3" width="26.7109375" style="6" customWidth="1"/>
    <col min="4" max="4" width="12.7109375" style="6" customWidth="1"/>
    <col min="5" max="5" width="14.140625" style="5" customWidth="1"/>
    <col min="6" max="7" width="21.42578125" style="4" customWidth="1"/>
  </cols>
  <sheetData>
    <row r="1" spans="1:7" x14ac:dyDescent="0.25">
      <c r="A1" s="46" t="s">
        <v>2</v>
      </c>
      <c r="B1" s="46"/>
      <c r="C1" s="46"/>
      <c r="D1" s="46"/>
      <c r="E1" s="46"/>
      <c r="F1" s="46"/>
      <c r="G1" s="46"/>
    </row>
    <row r="2" spans="1:7" x14ac:dyDescent="0.25">
      <c r="A2" s="17"/>
      <c r="B2" s="18"/>
      <c r="C2" s="18"/>
      <c r="D2" s="21"/>
      <c r="E2" s="18"/>
      <c r="F2" s="25"/>
      <c r="G2" s="26" t="s">
        <v>3</v>
      </c>
    </row>
    <row r="3" spans="1:7" x14ac:dyDescent="0.25">
      <c r="A3" s="17"/>
      <c r="B3" s="18"/>
      <c r="C3" s="18"/>
      <c r="D3" s="21"/>
      <c r="E3" s="18"/>
      <c r="F3" s="25"/>
      <c r="G3" s="26" t="s">
        <v>4</v>
      </c>
    </row>
    <row r="4" spans="1:7" x14ac:dyDescent="0.25">
      <c r="A4" s="17"/>
      <c r="B4" s="18"/>
      <c r="C4" s="18"/>
      <c r="D4" s="21"/>
      <c r="E4" s="18"/>
      <c r="F4" s="25"/>
      <c r="G4" s="26" t="s">
        <v>9</v>
      </c>
    </row>
    <row r="5" spans="1:7" x14ac:dyDescent="0.25">
      <c r="A5" s="47" t="s">
        <v>5</v>
      </c>
      <c r="B5" s="47"/>
      <c r="C5" s="47"/>
      <c r="D5" s="47"/>
      <c r="E5" s="47"/>
      <c r="F5" s="47"/>
      <c r="G5" s="47"/>
    </row>
    <row r="6" spans="1:7" x14ac:dyDescent="0.25">
      <c r="A6" s="46"/>
      <c r="B6" s="46"/>
      <c r="C6" s="46"/>
      <c r="D6" s="46"/>
      <c r="E6" s="16"/>
      <c r="F6" s="16"/>
      <c r="G6" s="16"/>
    </row>
    <row r="7" spans="1:7" ht="26.25" customHeight="1" x14ac:dyDescent="0.25">
      <c r="A7" s="56" t="s">
        <v>158</v>
      </c>
      <c r="B7" s="56"/>
      <c r="C7" s="56"/>
      <c r="D7" s="56"/>
      <c r="E7" s="56"/>
      <c r="F7" s="56"/>
      <c r="G7" s="56"/>
    </row>
    <row r="8" spans="1:7" ht="15" x14ac:dyDescent="0.25">
      <c r="A8" s="48" t="s">
        <v>6</v>
      </c>
      <c r="B8" s="48"/>
      <c r="C8" s="48"/>
      <c r="D8" s="48"/>
      <c r="E8" s="48"/>
      <c r="F8" s="48"/>
      <c r="G8" s="48"/>
    </row>
    <row r="9" spans="1:7" x14ac:dyDescent="0.25">
      <c r="A9" s="19"/>
      <c r="B9" s="20"/>
      <c r="C9" s="20"/>
      <c r="D9" s="23"/>
      <c r="E9" s="20"/>
      <c r="F9" s="16"/>
      <c r="G9" s="16"/>
    </row>
    <row r="10" spans="1:7" ht="33.75" customHeight="1" x14ac:dyDescent="0.25">
      <c r="A10" s="55" t="s">
        <v>163</v>
      </c>
      <c r="B10" s="55"/>
      <c r="C10" s="55"/>
      <c r="D10" s="55"/>
      <c r="E10" s="55"/>
      <c r="F10" s="55"/>
      <c r="G10" s="55"/>
    </row>
    <row r="11" spans="1:7" x14ac:dyDescent="0.25">
      <c r="A11" s="21"/>
      <c r="B11" s="20"/>
      <c r="C11" s="20"/>
      <c r="D11" s="23"/>
      <c r="E11" s="20"/>
      <c r="F11" s="16"/>
      <c r="G11" s="16"/>
    </row>
    <row r="12" spans="1:7" ht="24.75" customHeight="1" x14ac:dyDescent="0.25">
      <c r="A12" s="56" t="s">
        <v>158</v>
      </c>
      <c r="B12" s="56"/>
      <c r="C12" s="56"/>
      <c r="D12" s="56"/>
      <c r="E12" s="56"/>
      <c r="F12" s="56"/>
      <c r="G12" s="56"/>
    </row>
    <row r="13" spans="1:7" ht="15" x14ac:dyDescent="0.25">
      <c r="A13" s="49" t="s">
        <v>6</v>
      </c>
      <c r="B13" s="49"/>
      <c r="C13" s="49"/>
      <c r="D13" s="49"/>
      <c r="E13" s="49"/>
      <c r="F13" s="49"/>
      <c r="G13" s="49"/>
    </row>
    <row r="14" spans="1:7" x14ac:dyDescent="0.25">
      <c r="A14" s="45"/>
      <c r="B14" s="45"/>
      <c r="C14" s="45"/>
      <c r="D14" s="45"/>
      <c r="E14" s="45"/>
      <c r="F14" s="45"/>
      <c r="G14" s="45"/>
    </row>
    <row r="15" spans="1:7" ht="15" x14ac:dyDescent="0.25">
      <c r="A15" s="50" t="s">
        <v>7</v>
      </c>
      <c r="B15" s="50"/>
      <c r="C15" s="50"/>
      <c r="D15" s="50"/>
      <c r="E15" s="50"/>
      <c r="F15" s="50"/>
      <c r="G15" s="50"/>
    </row>
    <row r="16" spans="1:7" ht="52.5" customHeight="1" x14ac:dyDescent="0.25">
      <c r="A16" s="58" t="s">
        <v>164</v>
      </c>
      <c r="B16" s="58"/>
      <c r="C16" s="58"/>
      <c r="D16" s="58"/>
      <c r="E16" s="58"/>
      <c r="F16" s="58"/>
      <c r="G16" s="58"/>
    </row>
    <row r="17" spans="1:7" x14ac:dyDescent="0.25">
      <c r="A17" s="44"/>
      <c r="B17" s="44"/>
      <c r="C17" s="44"/>
      <c r="D17" s="44"/>
      <c r="E17" s="2"/>
      <c r="F17" s="1"/>
      <c r="G17" s="3"/>
    </row>
    <row r="18" spans="1:7" x14ac:dyDescent="0.25">
      <c r="A18" s="62" t="s">
        <v>8</v>
      </c>
      <c r="B18" s="62"/>
      <c r="C18" s="62"/>
      <c r="D18" s="62"/>
      <c r="E18" s="2"/>
      <c r="F18" s="1"/>
      <c r="G18" s="3"/>
    </row>
    <row r="19" spans="1:7" ht="60" x14ac:dyDescent="0.25">
      <c r="A19" s="27" t="s">
        <v>0</v>
      </c>
      <c r="B19" s="30" t="s">
        <v>123</v>
      </c>
      <c r="C19" s="31" t="s">
        <v>124</v>
      </c>
      <c r="D19" s="31" t="s">
        <v>125</v>
      </c>
      <c r="E19" s="32" t="s">
        <v>126</v>
      </c>
      <c r="F19" s="33" t="s">
        <v>154</v>
      </c>
      <c r="G19" s="33" t="s">
        <v>153</v>
      </c>
    </row>
    <row r="20" spans="1:7" x14ac:dyDescent="0.25">
      <c r="A20" s="34">
        <v>1</v>
      </c>
      <c r="B20" s="35" t="s">
        <v>10</v>
      </c>
      <c r="C20" s="36" t="s">
        <v>11</v>
      </c>
      <c r="D20" s="37" t="s">
        <v>12</v>
      </c>
      <c r="E20" s="38">
        <v>2</v>
      </c>
      <c r="F20" s="39"/>
      <c r="G20" s="40">
        <f>F20*E20</f>
        <v>0</v>
      </c>
    </row>
    <row r="21" spans="1:7" x14ac:dyDescent="0.25">
      <c r="A21" s="34">
        <f>1+A20</f>
        <v>2</v>
      </c>
      <c r="B21" s="35" t="s">
        <v>13</v>
      </c>
      <c r="C21" s="36">
        <v>4011553</v>
      </c>
      <c r="D21" s="37" t="s">
        <v>12</v>
      </c>
      <c r="E21" s="38">
        <v>1</v>
      </c>
      <c r="F21" s="39"/>
      <c r="G21" s="40">
        <f t="shared" ref="G21:G84" si="0">F21*E21</f>
        <v>0</v>
      </c>
    </row>
    <row r="22" spans="1:7" ht="31.5" x14ac:dyDescent="0.25">
      <c r="A22" s="34">
        <f t="shared" ref="A22:A85" si="1">1+A21</f>
        <v>3</v>
      </c>
      <c r="B22" s="35" t="s">
        <v>14</v>
      </c>
      <c r="C22" s="36" t="s">
        <v>15</v>
      </c>
      <c r="D22" s="37" t="s">
        <v>12</v>
      </c>
      <c r="E22" s="38">
        <v>18</v>
      </c>
      <c r="F22" s="39"/>
      <c r="G22" s="40">
        <f t="shared" si="0"/>
        <v>0</v>
      </c>
    </row>
    <row r="23" spans="1:7" x14ac:dyDescent="0.25">
      <c r="A23" s="34">
        <f t="shared" si="1"/>
        <v>4</v>
      </c>
      <c r="B23" s="35" t="s">
        <v>16</v>
      </c>
      <c r="C23" s="36" t="s">
        <v>17</v>
      </c>
      <c r="D23" s="37" t="s">
        <v>12</v>
      </c>
      <c r="E23" s="38">
        <v>4</v>
      </c>
      <c r="F23" s="39"/>
      <c r="G23" s="40">
        <f t="shared" si="0"/>
        <v>0</v>
      </c>
    </row>
    <row r="24" spans="1:7" x14ac:dyDescent="0.25">
      <c r="A24" s="34">
        <f t="shared" si="1"/>
        <v>5</v>
      </c>
      <c r="B24" s="35" t="s">
        <v>16</v>
      </c>
      <c r="C24" s="36" t="s">
        <v>18</v>
      </c>
      <c r="D24" s="37" t="s">
        <v>12</v>
      </c>
      <c r="E24" s="38">
        <v>4</v>
      </c>
      <c r="F24" s="39"/>
      <c r="G24" s="40">
        <f t="shared" si="0"/>
        <v>0</v>
      </c>
    </row>
    <row r="25" spans="1:7" x14ac:dyDescent="0.25">
      <c r="A25" s="34">
        <f t="shared" si="1"/>
        <v>6</v>
      </c>
      <c r="B25" s="35" t="s">
        <v>19</v>
      </c>
      <c r="C25" s="36">
        <v>4011521</v>
      </c>
      <c r="D25" s="37" t="s">
        <v>12</v>
      </c>
      <c r="E25" s="38">
        <v>1</v>
      </c>
      <c r="F25" s="39"/>
      <c r="G25" s="40">
        <f t="shared" si="0"/>
        <v>0</v>
      </c>
    </row>
    <row r="26" spans="1:7" ht="31.5" x14ac:dyDescent="0.25">
      <c r="A26" s="34">
        <f t="shared" si="1"/>
        <v>7</v>
      </c>
      <c r="B26" s="35" t="s">
        <v>157</v>
      </c>
      <c r="C26" s="36">
        <v>4010887</v>
      </c>
      <c r="D26" s="37" t="s">
        <v>12</v>
      </c>
      <c r="E26" s="38">
        <v>1</v>
      </c>
      <c r="F26" s="39"/>
      <c r="G26" s="40">
        <f t="shared" si="0"/>
        <v>0</v>
      </c>
    </row>
    <row r="27" spans="1:7" ht="31.5" x14ac:dyDescent="0.25">
      <c r="A27" s="34">
        <f t="shared" si="1"/>
        <v>8</v>
      </c>
      <c r="B27" s="35" t="s">
        <v>150</v>
      </c>
      <c r="C27" s="36">
        <v>4010888</v>
      </c>
      <c r="D27" s="37" t="s">
        <v>12</v>
      </c>
      <c r="E27" s="38">
        <v>1</v>
      </c>
      <c r="F27" s="39"/>
      <c r="G27" s="40">
        <f t="shared" si="0"/>
        <v>0</v>
      </c>
    </row>
    <row r="28" spans="1:7" x14ac:dyDescent="0.25">
      <c r="A28" s="34">
        <f t="shared" si="1"/>
        <v>9</v>
      </c>
      <c r="B28" s="35" t="s">
        <v>20</v>
      </c>
      <c r="C28" s="36">
        <v>3420802</v>
      </c>
      <c r="D28" s="37" t="s">
        <v>12</v>
      </c>
      <c r="E28" s="38">
        <v>2</v>
      </c>
      <c r="F28" s="39"/>
      <c r="G28" s="40">
        <f t="shared" si="0"/>
        <v>0</v>
      </c>
    </row>
    <row r="29" spans="1:7" x14ac:dyDescent="0.25">
      <c r="A29" s="34">
        <f t="shared" si="1"/>
        <v>10</v>
      </c>
      <c r="B29" s="35" t="s">
        <v>21</v>
      </c>
      <c r="C29" s="36">
        <v>3420807</v>
      </c>
      <c r="D29" s="37" t="s">
        <v>12</v>
      </c>
      <c r="E29" s="38">
        <v>4</v>
      </c>
      <c r="F29" s="39"/>
      <c r="G29" s="40">
        <f t="shared" si="0"/>
        <v>0</v>
      </c>
    </row>
    <row r="30" spans="1:7" x14ac:dyDescent="0.25">
      <c r="A30" s="34">
        <f t="shared" si="1"/>
        <v>11</v>
      </c>
      <c r="B30" s="35" t="s">
        <v>22</v>
      </c>
      <c r="C30" s="36">
        <v>3337265</v>
      </c>
      <c r="D30" s="37" t="s">
        <v>12</v>
      </c>
      <c r="E30" s="38">
        <v>2</v>
      </c>
      <c r="F30" s="39"/>
      <c r="G30" s="40">
        <f t="shared" si="0"/>
        <v>0</v>
      </c>
    </row>
    <row r="31" spans="1:7" x14ac:dyDescent="0.25">
      <c r="A31" s="34">
        <f t="shared" si="1"/>
        <v>12</v>
      </c>
      <c r="B31" s="35" t="s">
        <v>23</v>
      </c>
      <c r="C31" s="36">
        <v>3421072</v>
      </c>
      <c r="D31" s="37" t="s">
        <v>12</v>
      </c>
      <c r="E31" s="38">
        <v>24</v>
      </c>
      <c r="F31" s="39"/>
      <c r="G31" s="40">
        <f t="shared" si="0"/>
        <v>0</v>
      </c>
    </row>
    <row r="32" spans="1:7" ht="31.5" x14ac:dyDescent="0.25">
      <c r="A32" s="34">
        <f t="shared" si="1"/>
        <v>13</v>
      </c>
      <c r="B32" s="35" t="s">
        <v>149</v>
      </c>
      <c r="C32" s="36">
        <v>4955769</v>
      </c>
      <c r="D32" s="37" t="s">
        <v>12</v>
      </c>
      <c r="E32" s="38">
        <v>18</v>
      </c>
      <c r="F32" s="39"/>
      <c r="G32" s="40">
        <f t="shared" si="0"/>
        <v>0</v>
      </c>
    </row>
    <row r="33" spans="1:7" x14ac:dyDescent="0.25">
      <c r="A33" s="34">
        <f t="shared" si="1"/>
        <v>14</v>
      </c>
      <c r="B33" s="35" t="s">
        <v>24</v>
      </c>
      <c r="C33" s="36">
        <v>3336138</v>
      </c>
      <c r="D33" s="37" t="s">
        <v>12</v>
      </c>
      <c r="E33" s="38">
        <v>10</v>
      </c>
      <c r="F33" s="39"/>
      <c r="G33" s="40">
        <f t="shared" si="0"/>
        <v>0</v>
      </c>
    </row>
    <row r="34" spans="1:7" x14ac:dyDescent="0.25">
      <c r="A34" s="34">
        <f t="shared" si="1"/>
        <v>15</v>
      </c>
      <c r="B34" s="35" t="s">
        <v>24</v>
      </c>
      <c r="C34" s="36">
        <v>3336141</v>
      </c>
      <c r="D34" s="37" t="s">
        <v>12</v>
      </c>
      <c r="E34" s="38">
        <v>9</v>
      </c>
      <c r="F34" s="39"/>
      <c r="G34" s="40">
        <f t="shared" si="0"/>
        <v>0</v>
      </c>
    </row>
    <row r="35" spans="1:7" x14ac:dyDescent="0.25">
      <c r="A35" s="34">
        <f t="shared" si="1"/>
        <v>16</v>
      </c>
      <c r="B35" s="35" t="s">
        <v>24</v>
      </c>
      <c r="C35" s="36">
        <v>3336227</v>
      </c>
      <c r="D35" s="37" t="s">
        <v>12</v>
      </c>
      <c r="E35" s="38">
        <v>9</v>
      </c>
      <c r="F35" s="39"/>
      <c r="G35" s="40">
        <f t="shared" si="0"/>
        <v>0</v>
      </c>
    </row>
    <row r="36" spans="1:7" x14ac:dyDescent="0.25">
      <c r="A36" s="34">
        <f t="shared" si="1"/>
        <v>17</v>
      </c>
      <c r="B36" s="35" t="s">
        <v>24</v>
      </c>
      <c r="C36" s="36">
        <v>3336229</v>
      </c>
      <c r="D36" s="37" t="s">
        <v>12</v>
      </c>
      <c r="E36" s="38">
        <v>8</v>
      </c>
      <c r="F36" s="39"/>
      <c r="G36" s="40">
        <f t="shared" si="0"/>
        <v>0</v>
      </c>
    </row>
    <row r="37" spans="1:7" x14ac:dyDescent="0.25">
      <c r="A37" s="34">
        <f t="shared" si="1"/>
        <v>18</v>
      </c>
      <c r="B37" s="35" t="s">
        <v>25</v>
      </c>
      <c r="C37" s="36">
        <v>3337633</v>
      </c>
      <c r="D37" s="37" t="s">
        <v>12</v>
      </c>
      <c r="E37" s="38">
        <v>31</v>
      </c>
      <c r="F37" s="39"/>
      <c r="G37" s="40">
        <f t="shared" si="0"/>
        <v>0</v>
      </c>
    </row>
    <row r="38" spans="1:7" x14ac:dyDescent="0.25">
      <c r="A38" s="34">
        <f t="shared" si="1"/>
        <v>19</v>
      </c>
      <c r="B38" s="35" t="s">
        <v>24</v>
      </c>
      <c r="C38" s="36">
        <v>3423818</v>
      </c>
      <c r="D38" s="37" t="s">
        <v>12</v>
      </c>
      <c r="E38" s="38">
        <v>9</v>
      </c>
      <c r="F38" s="39"/>
      <c r="G38" s="40">
        <f t="shared" si="0"/>
        <v>0</v>
      </c>
    </row>
    <row r="39" spans="1:7" x14ac:dyDescent="0.25">
      <c r="A39" s="34">
        <f t="shared" si="1"/>
        <v>20</v>
      </c>
      <c r="B39" s="35" t="s">
        <v>26</v>
      </c>
      <c r="C39" s="36">
        <v>4013573</v>
      </c>
      <c r="D39" s="37" t="s">
        <v>12</v>
      </c>
      <c r="E39" s="38">
        <v>3</v>
      </c>
      <c r="F39" s="39"/>
      <c r="G39" s="40">
        <f t="shared" si="0"/>
        <v>0</v>
      </c>
    </row>
    <row r="40" spans="1:7" ht="31.5" x14ac:dyDescent="0.25">
      <c r="A40" s="34">
        <f t="shared" si="1"/>
        <v>21</v>
      </c>
      <c r="B40" s="35" t="s">
        <v>27</v>
      </c>
      <c r="C40" s="36">
        <v>4012662</v>
      </c>
      <c r="D40" s="37" t="s">
        <v>12</v>
      </c>
      <c r="E40" s="38">
        <v>18</v>
      </c>
      <c r="F40" s="39"/>
      <c r="G40" s="40">
        <f t="shared" si="0"/>
        <v>0</v>
      </c>
    </row>
    <row r="41" spans="1:7" x14ac:dyDescent="0.25">
      <c r="A41" s="34">
        <f t="shared" si="1"/>
        <v>22</v>
      </c>
      <c r="B41" s="35" t="s">
        <v>28</v>
      </c>
      <c r="C41" s="36">
        <v>4011746</v>
      </c>
      <c r="D41" s="37" t="s">
        <v>12</v>
      </c>
      <c r="E41" s="38">
        <v>1</v>
      </c>
      <c r="F41" s="39"/>
      <c r="G41" s="40">
        <f t="shared" si="0"/>
        <v>0</v>
      </c>
    </row>
    <row r="42" spans="1:7" x14ac:dyDescent="0.25">
      <c r="A42" s="34">
        <f t="shared" si="1"/>
        <v>23</v>
      </c>
      <c r="B42" s="35" t="s">
        <v>29</v>
      </c>
      <c r="C42" s="36">
        <v>3331924</v>
      </c>
      <c r="D42" s="37" t="s">
        <v>12</v>
      </c>
      <c r="E42" s="38">
        <v>4</v>
      </c>
      <c r="F42" s="39"/>
      <c r="G42" s="40">
        <f t="shared" si="0"/>
        <v>0</v>
      </c>
    </row>
    <row r="43" spans="1:7" ht="31.5" x14ac:dyDescent="0.25">
      <c r="A43" s="34">
        <f t="shared" si="1"/>
        <v>24</v>
      </c>
      <c r="B43" s="35" t="s">
        <v>159</v>
      </c>
      <c r="C43" s="36">
        <v>3029631</v>
      </c>
      <c r="D43" s="37" t="s">
        <v>12</v>
      </c>
      <c r="E43" s="38">
        <v>4</v>
      </c>
      <c r="F43" s="39"/>
      <c r="G43" s="40">
        <f t="shared" si="0"/>
        <v>0</v>
      </c>
    </row>
    <row r="44" spans="1:7" ht="31.5" x14ac:dyDescent="0.25">
      <c r="A44" s="34">
        <f t="shared" si="1"/>
        <v>25</v>
      </c>
      <c r="B44" s="35" t="s">
        <v>148</v>
      </c>
      <c r="C44" s="36">
        <v>3421896</v>
      </c>
      <c r="D44" s="37" t="s">
        <v>12</v>
      </c>
      <c r="E44" s="38">
        <v>4</v>
      </c>
      <c r="F44" s="39"/>
      <c r="G44" s="40">
        <f t="shared" si="0"/>
        <v>0</v>
      </c>
    </row>
    <row r="45" spans="1:7" x14ac:dyDescent="0.25">
      <c r="A45" s="34">
        <f t="shared" si="1"/>
        <v>26</v>
      </c>
      <c r="B45" s="35" t="s">
        <v>30</v>
      </c>
      <c r="C45" s="36">
        <v>3429019</v>
      </c>
      <c r="D45" s="37" t="s">
        <v>12</v>
      </c>
      <c r="E45" s="38">
        <v>4</v>
      </c>
      <c r="F45" s="39"/>
      <c r="G45" s="40">
        <f t="shared" si="0"/>
        <v>0</v>
      </c>
    </row>
    <row r="46" spans="1:7" x14ac:dyDescent="0.25">
      <c r="A46" s="34">
        <f t="shared" si="1"/>
        <v>27</v>
      </c>
      <c r="B46" s="35" t="s">
        <v>31</v>
      </c>
      <c r="C46" s="36">
        <v>4010748</v>
      </c>
      <c r="D46" s="37" t="s">
        <v>12</v>
      </c>
      <c r="E46" s="38">
        <v>8</v>
      </c>
      <c r="F46" s="39"/>
      <c r="G46" s="40">
        <f t="shared" si="0"/>
        <v>0</v>
      </c>
    </row>
    <row r="47" spans="1:7" x14ac:dyDescent="0.25">
      <c r="A47" s="34">
        <f t="shared" si="1"/>
        <v>28</v>
      </c>
      <c r="B47" s="35" t="s">
        <v>32</v>
      </c>
      <c r="C47" s="36">
        <v>3429602</v>
      </c>
      <c r="D47" s="37" t="s">
        <v>12</v>
      </c>
      <c r="E47" s="38">
        <v>36</v>
      </c>
      <c r="F47" s="39"/>
      <c r="G47" s="40">
        <f t="shared" si="0"/>
        <v>0</v>
      </c>
    </row>
    <row r="48" spans="1:7" x14ac:dyDescent="0.25">
      <c r="A48" s="34">
        <f t="shared" si="1"/>
        <v>29</v>
      </c>
      <c r="B48" s="35" t="s">
        <v>33</v>
      </c>
      <c r="C48" s="36" t="s">
        <v>34</v>
      </c>
      <c r="D48" s="37" t="s">
        <v>12</v>
      </c>
      <c r="E48" s="38">
        <v>18</v>
      </c>
      <c r="F48" s="39"/>
      <c r="G48" s="40">
        <f t="shared" si="0"/>
        <v>0</v>
      </c>
    </row>
    <row r="49" spans="1:7" x14ac:dyDescent="0.25">
      <c r="A49" s="34">
        <f t="shared" si="1"/>
        <v>30</v>
      </c>
      <c r="B49" s="35" t="s">
        <v>35</v>
      </c>
      <c r="C49" s="36">
        <v>3336241</v>
      </c>
      <c r="D49" s="37" t="s">
        <v>12</v>
      </c>
      <c r="E49" s="38">
        <v>3</v>
      </c>
      <c r="F49" s="39"/>
      <c r="G49" s="40">
        <f t="shared" si="0"/>
        <v>0</v>
      </c>
    </row>
    <row r="50" spans="1:7" x14ac:dyDescent="0.25">
      <c r="A50" s="34">
        <f t="shared" si="1"/>
        <v>31</v>
      </c>
      <c r="B50" s="35" t="s">
        <v>35</v>
      </c>
      <c r="C50" s="36">
        <v>3336143</v>
      </c>
      <c r="D50" s="37" t="s">
        <v>12</v>
      </c>
      <c r="E50" s="38">
        <v>22</v>
      </c>
      <c r="F50" s="39"/>
      <c r="G50" s="40">
        <f t="shared" si="0"/>
        <v>0</v>
      </c>
    </row>
    <row r="51" spans="1:7" x14ac:dyDescent="0.25">
      <c r="A51" s="34">
        <f t="shared" si="1"/>
        <v>32</v>
      </c>
      <c r="B51" s="35" t="s">
        <v>35</v>
      </c>
      <c r="C51" s="36">
        <v>3336205</v>
      </c>
      <c r="D51" s="37" t="s">
        <v>12</v>
      </c>
      <c r="E51" s="38">
        <v>1</v>
      </c>
      <c r="F51" s="39"/>
      <c r="G51" s="40">
        <f t="shared" si="0"/>
        <v>0</v>
      </c>
    </row>
    <row r="52" spans="1:7" x14ac:dyDescent="0.25">
      <c r="A52" s="34">
        <f t="shared" si="1"/>
        <v>33</v>
      </c>
      <c r="B52" s="35" t="s">
        <v>35</v>
      </c>
      <c r="C52" s="36">
        <v>3420632</v>
      </c>
      <c r="D52" s="37" t="s">
        <v>12</v>
      </c>
      <c r="E52" s="38">
        <v>12</v>
      </c>
      <c r="F52" s="39"/>
      <c r="G52" s="40">
        <f t="shared" si="0"/>
        <v>0</v>
      </c>
    </row>
    <row r="53" spans="1:7" x14ac:dyDescent="0.25">
      <c r="A53" s="34">
        <f t="shared" si="1"/>
        <v>34</v>
      </c>
      <c r="B53" s="35" t="s">
        <v>36</v>
      </c>
      <c r="C53" s="36">
        <v>3523980</v>
      </c>
      <c r="D53" s="37" t="s">
        <v>12</v>
      </c>
      <c r="E53" s="38">
        <v>4</v>
      </c>
      <c r="F53" s="39"/>
      <c r="G53" s="40">
        <f t="shared" si="0"/>
        <v>0</v>
      </c>
    </row>
    <row r="54" spans="1:7" x14ac:dyDescent="0.25">
      <c r="A54" s="34">
        <f t="shared" si="1"/>
        <v>35</v>
      </c>
      <c r="B54" s="35" t="s">
        <v>37</v>
      </c>
      <c r="C54" s="36">
        <v>3591522</v>
      </c>
      <c r="D54" s="37" t="s">
        <v>12</v>
      </c>
      <c r="E54" s="38">
        <v>4</v>
      </c>
      <c r="F54" s="39"/>
      <c r="G54" s="40">
        <f t="shared" si="0"/>
        <v>0</v>
      </c>
    </row>
    <row r="55" spans="1:7" x14ac:dyDescent="0.25">
      <c r="A55" s="34">
        <f t="shared" si="1"/>
        <v>36</v>
      </c>
      <c r="B55" s="35" t="s">
        <v>25</v>
      </c>
      <c r="C55" s="36">
        <v>3591282</v>
      </c>
      <c r="D55" s="37" t="s">
        <v>12</v>
      </c>
      <c r="E55" s="38">
        <v>4</v>
      </c>
      <c r="F55" s="39"/>
      <c r="G55" s="40">
        <f t="shared" si="0"/>
        <v>0</v>
      </c>
    </row>
    <row r="56" spans="1:7" ht="31.5" x14ac:dyDescent="0.25">
      <c r="A56" s="34">
        <f t="shared" si="1"/>
        <v>37</v>
      </c>
      <c r="B56" s="35" t="s">
        <v>147</v>
      </c>
      <c r="C56" s="36">
        <v>3536588</v>
      </c>
      <c r="D56" s="37" t="s">
        <v>12</v>
      </c>
      <c r="E56" s="38">
        <v>4</v>
      </c>
      <c r="F56" s="39"/>
      <c r="G56" s="40">
        <f t="shared" si="0"/>
        <v>0</v>
      </c>
    </row>
    <row r="57" spans="1:7" x14ac:dyDescent="0.25">
      <c r="A57" s="34">
        <f t="shared" si="1"/>
        <v>38</v>
      </c>
      <c r="B57" s="35" t="s">
        <v>38</v>
      </c>
      <c r="C57" s="36">
        <v>4011612</v>
      </c>
      <c r="D57" s="37" t="s">
        <v>12</v>
      </c>
      <c r="E57" s="38">
        <v>8</v>
      </c>
      <c r="F57" s="39"/>
      <c r="G57" s="40">
        <f t="shared" si="0"/>
        <v>0</v>
      </c>
    </row>
    <row r="58" spans="1:7" x14ac:dyDescent="0.25">
      <c r="A58" s="34">
        <f t="shared" si="1"/>
        <v>39</v>
      </c>
      <c r="B58" s="35" t="s">
        <v>39</v>
      </c>
      <c r="C58" s="36">
        <v>3331873</v>
      </c>
      <c r="D58" s="37" t="s">
        <v>12</v>
      </c>
      <c r="E58" s="38">
        <v>12</v>
      </c>
      <c r="F58" s="39"/>
      <c r="G58" s="40">
        <f t="shared" si="0"/>
        <v>0</v>
      </c>
    </row>
    <row r="59" spans="1:7" x14ac:dyDescent="0.25">
      <c r="A59" s="34">
        <f t="shared" si="1"/>
        <v>40</v>
      </c>
      <c r="B59" s="35" t="s">
        <v>38</v>
      </c>
      <c r="C59" s="36">
        <v>3424072</v>
      </c>
      <c r="D59" s="37" t="s">
        <v>12</v>
      </c>
      <c r="E59" s="38">
        <v>4</v>
      </c>
      <c r="F59" s="39"/>
      <c r="G59" s="40">
        <f t="shared" si="0"/>
        <v>0</v>
      </c>
    </row>
    <row r="60" spans="1:7" x14ac:dyDescent="0.25">
      <c r="A60" s="34">
        <f t="shared" si="1"/>
        <v>41</v>
      </c>
      <c r="B60" s="35" t="s">
        <v>40</v>
      </c>
      <c r="C60" s="36">
        <v>3428767</v>
      </c>
      <c r="D60" s="37" t="s">
        <v>12</v>
      </c>
      <c r="E60" s="38">
        <v>18</v>
      </c>
      <c r="F60" s="39"/>
      <c r="G60" s="40">
        <f t="shared" si="0"/>
        <v>0</v>
      </c>
    </row>
    <row r="61" spans="1:7" x14ac:dyDescent="0.25">
      <c r="A61" s="34">
        <f t="shared" si="1"/>
        <v>42</v>
      </c>
      <c r="B61" s="35" t="s">
        <v>40</v>
      </c>
      <c r="C61" s="36">
        <v>3420950</v>
      </c>
      <c r="D61" s="37" t="s">
        <v>12</v>
      </c>
      <c r="E61" s="38">
        <v>5</v>
      </c>
      <c r="F61" s="39"/>
      <c r="G61" s="40">
        <f t="shared" si="0"/>
        <v>0</v>
      </c>
    </row>
    <row r="62" spans="1:7" x14ac:dyDescent="0.25">
      <c r="A62" s="34">
        <f t="shared" si="1"/>
        <v>43</v>
      </c>
      <c r="B62" s="35" t="s">
        <v>41</v>
      </c>
      <c r="C62" s="36">
        <v>4015031</v>
      </c>
      <c r="D62" s="37" t="s">
        <v>12</v>
      </c>
      <c r="E62" s="38">
        <v>18</v>
      </c>
      <c r="F62" s="39"/>
      <c r="G62" s="40">
        <f t="shared" si="0"/>
        <v>0</v>
      </c>
    </row>
    <row r="63" spans="1:7" x14ac:dyDescent="0.25">
      <c r="A63" s="34">
        <f t="shared" si="1"/>
        <v>44</v>
      </c>
      <c r="B63" s="35" t="s">
        <v>42</v>
      </c>
      <c r="C63" s="36">
        <v>4006293</v>
      </c>
      <c r="D63" s="37" t="s">
        <v>12</v>
      </c>
      <c r="E63" s="38">
        <v>36</v>
      </c>
      <c r="F63" s="39"/>
      <c r="G63" s="40">
        <f t="shared" si="0"/>
        <v>0</v>
      </c>
    </row>
    <row r="64" spans="1:7" x14ac:dyDescent="0.25">
      <c r="A64" s="34">
        <f t="shared" si="1"/>
        <v>45</v>
      </c>
      <c r="B64" s="35" t="s">
        <v>43</v>
      </c>
      <c r="C64" s="36">
        <v>2881712</v>
      </c>
      <c r="D64" s="37" t="s">
        <v>12</v>
      </c>
      <c r="E64" s="38">
        <v>2</v>
      </c>
      <c r="F64" s="39"/>
      <c r="G64" s="40">
        <f t="shared" si="0"/>
        <v>0</v>
      </c>
    </row>
    <row r="65" spans="1:7" x14ac:dyDescent="0.25">
      <c r="A65" s="34">
        <f t="shared" si="1"/>
        <v>46</v>
      </c>
      <c r="B65" s="35" t="s">
        <v>44</v>
      </c>
      <c r="C65" s="36" t="s">
        <v>45</v>
      </c>
      <c r="D65" s="37" t="s">
        <v>12</v>
      </c>
      <c r="E65" s="38">
        <v>18</v>
      </c>
      <c r="F65" s="39"/>
      <c r="G65" s="40">
        <f t="shared" si="0"/>
        <v>0</v>
      </c>
    </row>
    <row r="66" spans="1:7" ht="14.25" customHeight="1" x14ac:dyDescent="0.25">
      <c r="A66" s="34">
        <f t="shared" si="1"/>
        <v>47</v>
      </c>
      <c r="B66" s="35" t="s">
        <v>46</v>
      </c>
      <c r="C66" s="36" t="s">
        <v>47</v>
      </c>
      <c r="D66" s="37" t="s">
        <v>12</v>
      </c>
      <c r="E66" s="38">
        <v>1</v>
      </c>
      <c r="F66" s="39"/>
      <c r="G66" s="40">
        <f t="shared" si="0"/>
        <v>0</v>
      </c>
    </row>
    <row r="67" spans="1:7" ht="14.25" customHeight="1" x14ac:dyDescent="0.25">
      <c r="A67" s="34">
        <f t="shared" si="1"/>
        <v>48</v>
      </c>
      <c r="B67" s="35" t="s">
        <v>46</v>
      </c>
      <c r="C67" s="36" t="s">
        <v>151</v>
      </c>
      <c r="D67" s="37" t="s">
        <v>12</v>
      </c>
      <c r="E67" s="38">
        <v>1</v>
      </c>
      <c r="F67" s="39"/>
      <c r="G67" s="40">
        <f t="shared" si="0"/>
        <v>0</v>
      </c>
    </row>
    <row r="68" spans="1:7" x14ac:dyDescent="0.25">
      <c r="A68" s="34">
        <f t="shared" si="1"/>
        <v>49</v>
      </c>
      <c r="B68" s="35" t="s">
        <v>25</v>
      </c>
      <c r="C68" s="36">
        <v>3630742</v>
      </c>
      <c r="D68" s="37" t="s">
        <v>12</v>
      </c>
      <c r="E68" s="38">
        <v>4</v>
      </c>
      <c r="F68" s="39"/>
      <c r="G68" s="40">
        <f t="shared" si="0"/>
        <v>0</v>
      </c>
    </row>
    <row r="69" spans="1:7" x14ac:dyDescent="0.25">
      <c r="A69" s="34">
        <f t="shared" si="1"/>
        <v>50</v>
      </c>
      <c r="B69" s="35" t="s">
        <v>25</v>
      </c>
      <c r="C69" s="36">
        <v>3336130</v>
      </c>
      <c r="D69" s="37" t="s">
        <v>12</v>
      </c>
      <c r="E69" s="38">
        <v>3</v>
      </c>
      <c r="F69" s="39"/>
      <c r="G69" s="40">
        <f t="shared" si="0"/>
        <v>0</v>
      </c>
    </row>
    <row r="70" spans="1:7" x14ac:dyDescent="0.25">
      <c r="A70" s="34">
        <f t="shared" si="1"/>
        <v>51</v>
      </c>
      <c r="B70" s="35" t="s">
        <v>25</v>
      </c>
      <c r="C70" s="36">
        <v>3336204</v>
      </c>
      <c r="D70" s="37" t="s">
        <v>12</v>
      </c>
      <c r="E70" s="38">
        <v>5</v>
      </c>
      <c r="F70" s="39"/>
      <c r="G70" s="40">
        <f t="shared" si="0"/>
        <v>0</v>
      </c>
    </row>
    <row r="71" spans="1:7" x14ac:dyDescent="0.25">
      <c r="A71" s="34">
        <f t="shared" si="1"/>
        <v>52</v>
      </c>
      <c r="B71" s="35" t="s">
        <v>35</v>
      </c>
      <c r="C71" s="36">
        <v>3420736</v>
      </c>
      <c r="D71" s="41" t="s">
        <v>12</v>
      </c>
      <c r="E71" s="38">
        <v>4</v>
      </c>
      <c r="F71" s="39"/>
      <c r="G71" s="40">
        <f t="shared" si="0"/>
        <v>0</v>
      </c>
    </row>
    <row r="72" spans="1:7" x14ac:dyDescent="0.25">
      <c r="A72" s="34">
        <f t="shared" si="1"/>
        <v>53</v>
      </c>
      <c r="B72" s="35" t="s">
        <v>48</v>
      </c>
      <c r="C72" s="36">
        <v>3420791</v>
      </c>
      <c r="D72" s="37" t="s">
        <v>12</v>
      </c>
      <c r="E72" s="38">
        <v>4</v>
      </c>
      <c r="F72" s="39"/>
      <c r="G72" s="40">
        <f t="shared" si="0"/>
        <v>0</v>
      </c>
    </row>
    <row r="73" spans="1:7" x14ac:dyDescent="0.25">
      <c r="A73" s="34">
        <f t="shared" si="1"/>
        <v>54</v>
      </c>
      <c r="B73" s="35" t="s">
        <v>24</v>
      </c>
      <c r="C73" s="36">
        <v>4014515</v>
      </c>
      <c r="D73" s="37" t="s">
        <v>12</v>
      </c>
      <c r="E73" s="38">
        <v>9</v>
      </c>
      <c r="F73" s="39"/>
      <c r="G73" s="40">
        <f t="shared" si="0"/>
        <v>0</v>
      </c>
    </row>
    <row r="74" spans="1:7" x14ac:dyDescent="0.25">
      <c r="A74" s="34">
        <f t="shared" si="1"/>
        <v>55</v>
      </c>
      <c r="B74" s="35" t="s">
        <v>39</v>
      </c>
      <c r="C74" s="36">
        <v>4013810</v>
      </c>
      <c r="D74" s="37" t="s">
        <v>12</v>
      </c>
      <c r="E74" s="38">
        <v>5</v>
      </c>
      <c r="F74" s="39"/>
      <c r="G74" s="40">
        <f t="shared" si="0"/>
        <v>0</v>
      </c>
    </row>
    <row r="75" spans="1:7" x14ac:dyDescent="0.25">
      <c r="A75" s="34">
        <f t="shared" si="1"/>
        <v>56</v>
      </c>
      <c r="B75" s="35" t="s">
        <v>49</v>
      </c>
      <c r="C75" s="36">
        <v>3678873</v>
      </c>
      <c r="D75" s="37" t="s">
        <v>12</v>
      </c>
      <c r="E75" s="38">
        <v>10</v>
      </c>
      <c r="F75" s="39"/>
      <c r="G75" s="40">
        <f t="shared" si="0"/>
        <v>0</v>
      </c>
    </row>
    <row r="76" spans="1:7" x14ac:dyDescent="0.25">
      <c r="A76" s="34">
        <f t="shared" si="1"/>
        <v>57</v>
      </c>
      <c r="B76" s="35" t="s">
        <v>50</v>
      </c>
      <c r="C76" s="36" t="s">
        <v>51</v>
      </c>
      <c r="D76" s="37" t="s">
        <v>12</v>
      </c>
      <c r="E76" s="38">
        <v>18</v>
      </c>
      <c r="F76" s="39"/>
      <c r="G76" s="40">
        <f t="shared" si="0"/>
        <v>0</v>
      </c>
    </row>
    <row r="77" spans="1:7" x14ac:dyDescent="0.25">
      <c r="A77" s="34">
        <f t="shared" si="1"/>
        <v>58</v>
      </c>
      <c r="B77" s="35" t="s">
        <v>52</v>
      </c>
      <c r="C77" s="36" t="s">
        <v>53</v>
      </c>
      <c r="D77" s="37" t="s">
        <v>12</v>
      </c>
      <c r="E77" s="38">
        <v>18</v>
      </c>
      <c r="F77" s="39"/>
      <c r="G77" s="40">
        <f t="shared" si="0"/>
        <v>0</v>
      </c>
    </row>
    <row r="78" spans="1:7" x14ac:dyDescent="0.25">
      <c r="A78" s="34">
        <f t="shared" si="1"/>
        <v>59</v>
      </c>
      <c r="B78" s="35" t="s">
        <v>54</v>
      </c>
      <c r="C78" s="36">
        <v>4014677</v>
      </c>
      <c r="D78" s="37" t="s">
        <v>12</v>
      </c>
      <c r="E78" s="38">
        <v>36</v>
      </c>
      <c r="F78" s="39"/>
      <c r="G78" s="40">
        <f t="shared" si="0"/>
        <v>0</v>
      </c>
    </row>
    <row r="79" spans="1:7" x14ac:dyDescent="0.25">
      <c r="A79" s="34">
        <f t="shared" si="1"/>
        <v>60</v>
      </c>
      <c r="B79" s="35" t="s">
        <v>35</v>
      </c>
      <c r="C79" s="36">
        <v>3420951</v>
      </c>
      <c r="D79" s="37" t="s">
        <v>12</v>
      </c>
      <c r="E79" s="38">
        <v>1</v>
      </c>
      <c r="F79" s="39"/>
      <c r="G79" s="40">
        <f t="shared" si="0"/>
        <v>0</v>
      </c>
    </row>
    <row r="80" spans="1:7" x14ac:dyDescent="0.25">
      <c r="A80" s="34">
        <f t="shared" si="1"/>
        <v>61</v>
      </c>
      <c r="B80" s="35" t="s">
        <v>35</v>
      </c>
      <c r="C80" s="36">
        <v>3420952</v>
      </c>
      <c r="D80" s="37" t="s">
        <v>12</v>
      </c>
      <c r="E80" s="38">
        <v>1</v>
      </c>
      <c r="F80" s="39"/>
      <c r="G80" s="40">
        <f t="shared" si="0"/>
        <v>0</v>
      </c>
    </row>
    <row r="81" spans="1:7" x14ac:dyDescent="0.25">
      <c r="A81" s="34">
        <f t="shared" si="1"/>
        <v>62</v>
      </c>
      <c r="B81" s="35" t="s">
        <v>35</v>
      </c>
      <c r="C81" s="36">
        <v>3428766</v>
      </c>
      <c r="D81" s="37" t="s">
        <v>12</v>
      </c>
      <c r="E81" s="38">
        <v>36</v>
      </c>
      <c r="F81" s="39"/>
      <c r="G81" s="40">
        <f t="shared" si="0"/>
        <v>0</v>
      </c>
    </row>
    <row r="82" spans="1:7" x14ac:dyDescent="0.25">
      <c r="A82" s="34">
        <f t="shared" si="1"/>
        <v>63</v>
      </c>
      <c r="B82" s="35" t="s">
        <v>35</v>
      </c>
      <c r="C82" s="36">
        <v>3430009</v>
      </c>
      <c r="D82" s="37" t="s">
        <v>12</v>
      </c>
      <c r="E82" s="38">
        <v>18</v>
      </c>
      <c r="F82" s="39"/>
      <c r="G82" s="40">
        <f t="shared" si="0"/>
        <v>0</v>
      </c>
    </row>
    <row r="83" spans="1:7" x14ac:dyDescent="0.25">
      <c r="A83" s="34">
        <f t="shared" si="1"/>
        <v>64</v>
      </c>
      <c r="B83" s="35" t="s">
        <v>35</v>
      </c>
      <c r="C83" s="36">
        <v>3606534</v>
      </c>
      <c r="D83" s="37" t="s">
        <v>12</v>
      </c>
      <c r="E83" s="38">
        <v>4</v>
      </c>
      <c r="F83" s="39"/>
      <c r="G83" s="40">
        <f t="shared" si="0"/>
        <v>0</v>
      </c>
    </row>
    <row r="84" spans="1:7" x14ac:dyDescent="0.25">
      <c r="A84" s="34">
        <f t="shared" si="1"/>
        <v>65</v>
      </c>
      <c r="B84" s="35" t="s">
        <v>55</v>
      </c>
      <c r="C84" s="36">
        <v>3429398</v>
      </c>
      <c r="D84" s="37" t="s">
        <v>12</v>
      </c>
      <c r="E84" s="38">
        <v>2</v>
      </c>
      <c r="F84" s="39"/>
      <c r="G84" s="40">
        <f t="shared" si="0"/>
        <v>0</v>
      </c>
    </row>
    <row r="85" spans="1:7" x14ac:dyDescent="0.25">
      <c r="A85" s="34">
        <f t="shared" si="1"/>
        <v>66</v>
      </c>
      <c r="B85" s="35" t="s">
        <v>35</v>
      </c>
      <c r="C85" s="36">
        <v>3929938</v>
      </c>
      <c r="D85" s="37" t="s">
        <v>12</v>
      </c>
      <c r="E85" s="38">
        <v>2</v>
      </c>
      <c r="F85" s="39"/>
      <c r="G85" s="40">
        <f t="shared" ref="G85:G148" si="2">F85*E85</f>
        <v>0</v>
      </c>
    </row>
    <row r="86" spans="1:7" x14ac:dyDescent="0.25">
      <c r="A86" s="34">
        <f t="shared" ref="A86:A149" si="3">1+A85</f>
        <v>67</v>
      </c>
      <c r="B86" s="35" t="s">
        <v>56</v>
      </c>
      <c r="C86" s="36">
        <v>4012997</v>
      </c>
      <c r="D86" s="37" t="s">
        <v>12</v>
      </c>
      <c r="E86" s="38">
        <v>3</v>
      </c>
      <c r="F86" s="39"/>
      <c r="G86" s="40">
        <f t="shared" si="2"/>
        <v>0</v>
      </c>
    </row>
    <row r="87" spans="1:7" x14ac:dyDescent="0.25">
      <c r="A87" s="34">
        <f t="shared" si="3"/>
        <v>68</v>
      </c>
      <c r="B87" s="35" t="s">
        <v>25</v>
      </c>
      <c r="C87" s="36">
        <v>3421131</v>
      </c>
      <c r="D87" s="37" t="s">
        <v>12</v>
      </c>
      <c r="E87" s="38">
        <v>6</v>
      </c>
      <c r="F87" s="39"/>
      <c r="G87" s="40">
        <f t="shared" si="2"/>
        <v>0</v>
      </c>
    </row>
    <row r="88" spans="1:7" x14ac:dyDescent="0.25">
      <c r="A88" s="34">
        <f t="shared" si="3"/>
        <v>69</v>
      </c>
      <c r="B88" s="35" t="s">
        <v>57</v>
      </c>
      <c r="C88" s="36">
        <v>3424077</v>
      </c>
      <c r="D88" s="37" t="s">
        <v>12</v>
      </c>
      <c r="E88" s="38">
        <v>18</v>
      </c>
      <c r="F88" s="39"/>
      <c r="G88" s="40">
        <f t="shared" si="2"/>
        <v>0</v>
      </c>
    </row>
    <row r="89" spans="1:7" x14ac:dyDescent="0.25">
      <c r="A89" s="34">
        <f t="shared" si="3"/>
        <v>70</v>
      </c>
      <c r="B89" s="35" t="s">
        <v>58</v>
      </c>
      <c r="C89" s="36">
        <v>4012146</v>
      </c>
      <c r="D89" s="37" t="s">
        <v>12</v>
      </c>
      <c r="E89" s="38">
        <v>18</v>
      </c>
      <c r="F89" s="39"/>
      <c r="G89" s="40">
        <f t="shared" si="2"/>
        <v>0</v>
      </c>
    </row>
    <row r="90" spans="1:7" x14ac:dyDescent="0.25">
      <c r="A90" s="34">
        <f t="shared" si="3"/>
        <v>71</v>
      </c>
      <c r="B90" s="35" t="s">
        <v>59</v>
      </c>
      <c r="C90" s="36">
        <v>4089435</v>
      </c>
      <c r="D90" s="37" t="s">
        <v>12</v>
      </c>
      <c r="E90" s="38">
        <v>18</v>
      </c>
      <c r="F90" s="39"/>
      <c r="G90" s="40">
        <f t="shared" si="2"/>
        <v>0</v>
      </c>
    </row>
    <row r="91" spans="1:7" x14ac:dyDescent="0.25">
      <c r="A91" s="34">
        <f t="shared" si="3"/>
        <v>72</v>
      </c>
      <c r="B91" s="35" t="s">
        <v>60</v>
      </c>
      <c r="C91" s="36">
        <v>4015460</v>
      </c>
      <c r="D91" s="37" t="s">
        <v>12</v>
      </c>
      <c r="E91" s="38">
        <v>1</v>
      </c>
      <c r="F91" s="39"/>
      <c r="G91" s="40">
        <f t="shared" si="2"/>
        <v>0</v>
      </c>
    </row>
    <row r="92" spans="1:7" x14ac:dyDescent="0.25">
      <c r="A92" s="34">
        <f t="shared" si="3"/>
        <v>73</v>
      </c>
      <c r="B92" s="35" t="s">
        <v>61</v>
      </c>
      <c r="C92" s="36" t="s">
        <v>62</v>
      </c>
      <c r="D92" s="37" t="s">
        <v>12</v>
      </c>
      <c r="E92" s="38">
        <v>1</v>
      </c>
      <c r="F92" s="39"/>
      <c r="G92" s="40">
        <f t="shared" si="2"/>
        <v>0</v>
      </c>
    </row>
    <row r="93" spans="1:7" x14ac:dyDescent="0.25">
      <c r="A93" s="34">
        <f t="shared" si="3"/>
        <v>74</v>
      </c>
      <c r="B93" s="35" t="s">
        <v>35</v>
      </c>
      <c r="C93" s="36">
        <v>3422744</v>
      </c>
      <c r="D93" s="37" t="s">
        <v>12</v>
      </c>
      <c r="E93" s="38">
        <v>2</v>
      </c>
      <c r="F93" s="39"/>
      <c r="G93" s="40">
        <f t="shared" si="2"/>
        <v>0</v>
      </c>
    </row>
    <row r="94" spans="1:7" x14ac:dyDescent="0.25">
      <c r="A94" s="34">
        <f t="shared" si="3"/>
        <v>75</v>
      </c>
      <c r="B94" s="35" t="s">
        <v>63</v>
      </c>
      <c r="C94" s="36">
        <v>4011507</v>
      </c>
      <c r="D94" s="37" t="s">
        <v>12</v>
      </c>
      <c r="E94" s="38">
        <v>1</v>
      </c>
      <c r="F94" s="39"/>
      <c r="G94" s="40">
        <f t="shared" si="2"/>
        <v>0</v>
      </c>
    </row>
    <row r="95" spans="1:7" x14ac:dyDescent="0.25">
      <c r="A95" s="34">
        <f t="shared" si="3"/>
        <v>76</v>
      </c>
      <c r="B95" s="35" t="s">
        <v>35</v>
      </c>
      <c r="C95" s="36">
        <v>3336206</v>
      </c>
      <c r="D95" s="37" t="s">
        <v>12</v>
      </c>
      <c r="E95" s="38">
        <v>8</v>
      </c>
      <c r="F95" s="39"/>
      <c r="G95" s="40">
        <f t="shared" si="2"/>
        <v>0</v>
      </c>
    </row>
    <row r="96" spans="1:7" x14ac:dyDescent="0.25">
      <c r="A96" s="34">
        <f t="shared" si="3"/>
        <v>77</v>
      </c>
      <c r="B96" s="35" t="s">
        <v>25</v>
      </c>
      <c r="C96" s="36">
        <v>3421199</v>
      </c>
      <c r="D96" s="37" t="s">
        <v>12</v>
      </c>
      <c r="E96" s="38">
        <v>4</v>
      </c>
      <c r="F96" s="39"/>
      <c r="G96" s="40">
        <f t="shared" si="2"/>
        <v>0</v>
      </c>
    </row>
    <row r="97" spans="1:7" x14ac:dyDescent="0.25">
      <c r="A97" s="34">
        <f t="shared" si="3"/>
        <v>78</v>
      </c>
      <c r="B97" s="35" t="s">
        <v>64</v>
      </c>
      <c r="C97" s="36">
        <v>3428191</v>
      </c>
      <c r="D97" s="37" t="s">
        <v>12</v>
      </c>
      <c r="E97" s="38">
        <v>1</v>
      </c>
      <c r="F97" s="39"/>
      <c r="G97" s="40">
        <f t="shared" si="2"/>
        <v>0</v>
      </c>
    </row>
    <row r="98" spans="1:7" x14ac:dyDescent="0.25">
      <c r="A98" s="34">
        <f t="shared" si="3"/>
        <v>79</v>
      </c>
      <c r="B98" s="35" t="s">
        <v>30</v>
      </c>
      <c r="C98" s="36" t="s">
        <v>65</v>
      </c>
      <c r="D98" s="37" t="s">
        <v>12</v>
      </c>
      <c r="E98" s="38">
        <v>1</v>
      </c>
      <c r="F98" s="39"/>
      <c r="G98" s="40">
        <f t="shared" si="2"/>
        <v>0</v>
      </c>
    </row>
    <row r="99" spans="1:7" x14ac:dyDescent="0.25">
      <c r="A99" s="34">
        <f t="shared" si="3"/>
        <v>80</v>
      </c>
      <c r="B99" s="35" t="s">
        <v>30</v>
      </c>
      <c r="C99" s="36">
        <v>4011326</v>
      </c>
      <c r="D99" s="37" t="s">
        <v>12</v>
      </c>
      <c r="E99" s="38">
        <v>2</v>
      </c>
      <c r="F99" s="39"/>
      <c r="G99" s="40">
        <f t="shared" si="2"/>
        <v>0</v>
      </c>
    </row>
    <row r="100" spans="1:7" x14ac:dyDescent="0.25">
      <c r="A100" s="34">
        <f t="shared" si="3"/>
        <v>81</v>
      </c>
      <c r="B100" s="35" t="s">
        <v>66</v>
      </c>
      <c r="C100" s="36">
        <v>4010857</v>
      </c>
      <c r="D100" s="37" t="s">
        <v>12</v>
      </c>
      <c r="E100" s="38">
        <v>8</v>
      </c>
      <c r="F100" s="39"/>
      <c r="G100" s="40">
        <f t="shared" si="2"/>
        <v>0</v>
      </c>
    </row>
    <row r="101" spans="1:7" x14ac:dyDescent="0.25">
      <c r="A101" s="34">
        <f t="shared" si="3"/>
        <v>82</v>
      </c>
      <c r="B101" s="35" t="s">
        <v>30</v>
      </c>
      <c r="C101" s="36" t="s">
        <v>67</v>
      </c>
      <c r="D101" s="37" t="s">
        <v>12</v>
      </c>
      <c r="E101" s="38">
        <v>1</v>
      </c>
      <c r="F101" s="39"/>
      <c r="G101" s="40">
        <f t="shared" si="2"/>
        <v>0</v>
      </c>
    </row>
    <row r="102" spans="1:7" x14ac:dyDescent="0.25">
      <c r="A102" s="34">
        <f t="shared" si="3"/>
        <v>83</v>
      </c>
      <c r="B102" s="35" t="s">
        <v>68</v>
      </c>
      <c r="C102" s="36">
        <v>3421304</v>
      </c>
      <c r="D102" s="37" t="s">
        <v>12</v>
      </c>
      <c r="E102" s="38">
        <v>3</v>
      </c>
      <c r="F102" s="39"/>
      <c r="G102" s="40">
        <f t="shared" si="2"/>
        <v>0</v>
      </c>
    </row>
    <row r="103" spans="1:7" x14ac:dyDescent="0.25">
      <c r="A103" s="34">
        <f t="shared" si="3"/>
        <v>84</v>
      </c>
      <c r="B103" s="35" t="s">
        <v>68</v>
      </c>
      <c r="C103" s="36">
        <v>3420884</v>
      </c>
      <c r="D103" s="37" t="s">
        <v>12</v>
      </c>
      <c r="E103" s="38">
        <v>2</v>
      </c>
      <c r="F103" s="39"/>
      <c r="G103" s="40">
        <f t="shared" si="2"/>
        <v>0</v>
      </c>
    </row>
    <row r="104" spans="1:7" x14ac:dyDescent="0.25">
      <c r="A104" s="34">
        <f t="shared" si="3"/>
        <v>85</v>
      </c>
      <c r="B104" s="35" t="s">
        <v>68</v>
      </c>
      <c r="C104" s="36">
        <v>3423613</v>
      </c>
      <c r="D104" s="37" t="s">
        <v>12</v>
      </c>
      <c r="E104" s="38">
        <v>2</v>
      </c>
      <c r="F104" s="39"/>
      <c r="G104" s="40">
        <f t="shared" si="2"/>
        <v>0</v>
      </c>
    </row>
    <row r="105" spans="1:7" x14ac:dyDescent="0.25">
      <c r="A105" s="34">
        <f t="shared" si="3"/>
        <v>86</v>
      </c>
      <c r="B105" s="35" t="s">
        <v>25</v>
      </c>
      <c r="C105" s="36">
        <v>3336218</v>
      </c>
      <c r="D105" s="37" t="s">
        <v>12</v>
      </c>
      <c r="E105" s="38">
        <v>8</v>
      </c>
      <c r="F105" s="39"/>
      <c r="G105" s="40">
        <f t="shared" si="2"/>
        <v>0</v>
      </c>
    </row>
    <row r="106" spans="1:7" x14ac:dyDescent="0.25">
      <c r="A106" s="34">
        <f t="shared" si="3"/>
        <v>87</v>
      </c>
      <c r="B106" s="35" t="s">
        <v>69</v>
      </c>
      <c r="C106" s="36">
        <v>3627961</v>
      </c>
      <c r="D106" s="37" t="s">
        <v>12</v>
      </c>
      <c r="E106" s="38">
        <v>12</v>
      </c>
      <c r="F106" s="39"/>
      <c r="G106" s="40">
        <f t="shared" si="2"/>
        <v>0</v>
      </c>
    </row>
    <row r="107" spans="1:7" x14ac:dyDescent="0.25">
      <c r="A107" s="34">
        <f t="shared" si="3"/>
        <v>88</v>
      </c>
      <c r="B107" s="35" t="s">
        <v>37</v>
      </c>
      <c r="C107" s="36">
        <v>3423104</v>
      </c>
      <c r="D107" s="37" t="s">
        <v>12</v>
      </c>
      <c r="E107" s="38">
        <v>18</v>
      </c>
      <c r="F107" s="39"/>
      <c r="G107" s="40">
        <f t="shared" si="2"/>
        <v>0</v>
      </c>
    </row>
    <row r="108" spans="1:7" x14ac:dyDescent="0.25">
      <c r="A108" s="34">
        <f t="shared" si="3"/>
        <v>89</v>
      </c>
      <c r="B108" s="35" t="s">
        <v>25</v>
      </c>
      <c r="C108" s="36">
        <v>3089392</v>
      </c>
      <c r="D108" s="37" t="s">
        <v>12</v>
      </c>
      <c r="E108" s="38">
        <v>36</v>
      </c>
      <c r="F108" s="39"/>
      <c r="G108" s="40">
        <f t="shared" si="2"/>
        <v>0</v>
      </c>
    </row>
    <row r="109" spans="1:7" x14ac:dyDescent="0.25">
      <c r="A109" s="34">
        <f t="shared" si="3"/>
        <v>90</v>
      </c>
      <c r="B109" s="35" t="s">
        <v>25</v>
      </c>
      <c r="C109" s="36">
        <v>3678603</v>
      </c>
      <c r="D109" s="37" t="s">
        <v>12</v>
      </c>
      <c r="E109" s="38">
        <v>36</v>
      </c>
      <c r="F109" s="39"/>
      <c r="G109" s="40">
        <f t="shared" si="2"/>
        <v>0</v>
      </c>
    </row>
    <row r="110" spans="1:7" x14ac:dyDescent="0.25">
      <c r="A110" s="34">
        <f t="shared" si="3"/>
        <v>91</v>
      </c>
      <c r="B110" s="35" t="s">
        <v>25</v>
      </c>
      <c r="C110" s="36">
        <v>3337638</v>
      </c>
      <c r="D110" s="37" t="s">
        <v>12</v>
      </c>
      <c r="E110" s="38">
        <v>36</v>
      </c>
      <c r="F110" s="39"/>
      <c r="G110" s="40">
        <f t="shared" si="2"/>
        <v>0</v>
      </c>
    </row>
    <row r="111" spans="1:7" x14ac:dyDescent="0.25">
      <c r="A111" s="34">
        <f t="shared" si="3"/>
        <v>92</v>
      </c>
      <c r="B111" s="35" t="s">
        <v>25</v>
      </c>
      <c r="C111" s="36">
        <v>3420668</v>
      </c>
      <c r="D111" s="37" t="s">
        <v>12</v>
      </c>
      <c r="E111" s="38">
        <v>36</v>
      </c>
      <c r="F111" s="39"/>
      <c r="G111" s="40">
        <f t="shared" si="2"/>
        <v>0</v>
      </c>
    </row>
    <row r="112" spans="1:7" x14ac:dyDescent="0.25">
      <c r="A112" s="34">
        <f t="shared" si="3"/>
        <v>93</v>
      </c>
      <c r="B112" s="35" t="s">
        <v>70</v>
      </c>
      <c r="C112" s="36">
        <v>3422446</v>
      </c>
      <c r="D112" s="37" t="s">
        <v>12</v>
      </c>
      <c r="E112" s="38">
        <v>36</v>
      </c>
      <c r="F112" s="39"/>
      <c r="G112" s="40">
        <f t="shared" si="2"/>
        <v>0</v>
      </c>
    </row>
    <row r="113" spans="1:7" x14ac:dyDescent="0.25">
      <c r="A113" s="34">
        <f t="shared" si="3"/>
        <v>94</v>
      </c>
      <c r="B113" s="35" t="s">
        <v>71</v>
      </c>
      <c r="C113" s="36">
        <v>4025166</v>
      </c>
      <c r="D113" s="37" t="s">
        <v>12</v>
      </c>
      <c r="E113" s="38">
        <v>4</v>
      </c>
      <c r="F113" s="39"/>
      <c r="G113" s="40">
        <f t="shared" si="2"/>
        <v>0</v>
      </c>
    </row>
    <row r="114" spans="1:7" x14ac:dyDescent="0.25">
      <c r="A114" s="34">
        <f t="shared" si="3"/>
        <v>95</v>
      </c>
      <c r="B114" s="35" t="s">
        <v>30</v>
      </c>
      <c r="C114" s="36">
        <v>3636448</v>
      </c>
      <c r="D114" s="37" t="s">
        <v>12</v>
      </c>
      <c r="E114" s="38">
        <v>4</v>
      </c>
      <c r="F114" s="39"/>
      <c r="G114" s="40">
        <f t="shared" si="2"/>
        <v>0</v>
      </c>
    </row>
    <row r="115" spans="1:7" x14ac:dyDescent="0.25">
      <c r="A115" s="34">
        <f t="shared" si="3"/>
        <v>96</v>
      </c>
      <c r="B115" s="35" t="s">
        <v>72</v>
      </c>
      <c r="C115" s="36">
        <v>3424071</v>
      </c>
      <c r="D115" s="37" t="s">
        <v>12</v>
      </c>
      <c r="E115" s="38">
        <v>4</v>
      </c>
      <c r="F115" s="39"/>
      <c r="G115" s="40">
        <f t="shared" si="2"/>
        <v>0</v>
      </c>
    </row>
    <row r="116" spans="1:7" x14ac:dyDescent="0.25">
      <c r="A116" s="34">
        <f t="shared" si="3"/>
        <v>97</v>
      </c>
      <c r="B116" s="35" t="s">
        <v>30</v>
      </c>
      <c r="C116" s="36">
        <v>4012654</v>
      </c>
      <c r="D116" s="37" t="s">
        <v>12</v>
      </c>
      <c r="E116" s="38">
        <v>2</v>
      </c>
      <c r="F116" s="39"/>
      <c r="G116" s="40">
        <f t="shared" si="2"/>
        <v>0</v>
      </c>
    </row>
    <row r="117" spans="1:7" x14ac:dyDescent="0.25">
      <c r="A117" s="34">
        <f t="shared" si="3"/>
        <v>98</v>
      </c>
      <c r="B117" s="35" t="s">
        <v>30</v>
      </c>
      <c r="C117" s="36">
        <v>4012655</v>
      </c>
      <c r="D117" s="37" t="s">
        <v>12</v>
      </c>
      <c r="E117" s="38">
        <v>2</v>
      </c>
      <c r="F117" s="39"/>
      <c r="G117" s="40">
        <f t="shared" si="2"/>
        <v>0</v>
      </c>
    </row>
    <row r="118" spans="1:7" x14ac:dyDescent="0.25">
      <c r="A118" s="34">
        <f t="shared" si="3"/>
        <v>99</v>
      </c>
      <c r="B118" s="35" t="s">
        <v>30</v>
      </c>
      <c r="C118" s="36">
        <v>3426490</v>
      </c>
      <c r="D118" s="37" t="s">
        <v>12</v>
      </c>
      <c r="E118" s="38">
        <v>2</v>
      </c>
      <c r="F118" s="39"/>
      <c r="G118" s="40">
        <f t="shared" si="2"/>
        <v>0</v>
      </c>
    </row>
    <row r="119" spans="1:7" x14ac:dyDescent="0.25">
      <c r="A119" s="34">
        <f t="shared" si="3"/>
        <v>100</v>
      </c>
      <c r="B119" s="35" t="s">
        <v>73</v>
      </c>
      <c r="C119" s="36" t="s">
        <v>74</v>
      </c>
      <c r="D119" s="37" t="s">
        <v>12</v>
      </c>
      <c r="E119" s="38">
        <v>2</v>
      </c>
      <c r="F119" s="39"/>
      <c r="G119" s="40">
        <f t="shared" si="2"/>
        <v>0</v>
      </c>
    </row>
    <row r="120" spans="1:7" x14ac:dyDescent="0.25">
      <c r="A120" s="34">
        <f t="shared" si="3"/>
        <v>101</v>
      </c>
      <c r="B120" s="35" t="s">
        <v>75</v>
      </c>
      <c r="C120" s="36">
        <v>3430252</v>
      </c>
      <c r="D120" s="37" t="s">
        <v>12</v>
      </c>
      <c r="E120" s="38">
        <v>2</v>
      </c>
      <c r="F120" s="39"/>
      <c r="G120" s="40">
        <f t="shared" si="2"/>
        <v>0</v>
      </c>
    </row>
    <row r="121" spans="1:7" x14ac:dyDescent="0.25">
      <c r="A121" s="34">
        <f t="shared" si="3"/>
        <v>102</v>
      </c>
      <c r="B121" s="35" t="s">
        <v>75</v>
      </c>
      <c r="C121" s="36">
        <v>3430253</v>
      </c>
      <c r="D121" s="37" t="s">
        <v>12</v>
      </c>
      <c r="E121" s="38">
        <v>2</v>
      </c>
      <c r="F121" s="39"/>
      <c r="G121" s="40">
        <f t="shared" si="2"/>
        <v>0</v>
      </c>
    </row>
    <row r="122" spans="1:7" x14ac:dyDescent="0.25">
      <c r="A122" s="34">
        <f t="shared" si="3"/>
        <v>103</v>
      </c>
      <c r="B122" s="35" t="s">
        <v>25</v>
      </c>
      <c r="C122" s="36">
        <v>3337273</v>
      </c>
      <c r="D122" s="37" t="s">
        <v>12</v>
      </c>
      <c r="E122" s="38">
        <v>4</v>
      </c>
      <c r="F122" s="39"/>
      <c r="G122" s="40">
        <f t="shared" si="2"/>
        <v>0</v>
      </c>
    </row>
    <row r="123" spans="1:7" x14ac:dyDescent="0.25">
      <c r="A123" s="34">
        <f t="shared" si="3"/>
        <v>104</v>
      </c>
      <c r="B123" s="35" t="s">
        <v>39</v>
      </c>
      <c r="C123" s="36">
        <v>3429157</v>
      </c>
      <c r="D123" s="37" t="s">
        <v>12</v>
      </c>
      <c r="E123" s="38">
        <v>5</v>
      </c>
      <c r="F123" s="39"/>
      <c r="G123" s="40">
        <f t="shared" si="2"/>
        <v>0</v>
      </c>
    </row>
    <row r="124" spans="1:7" x14ac:dyDescent="0.25">
      <c r="A124" s="34">
        <f t="shared" si="3"/>
        <v>105</v>
      </c>
      <c r="B124" s="35" t="s">
        <v>39</v>
      </c>
      <c r="C124" s="36">
        <v>4011441</v>
      </c>
      <c r="D124" s="37" t="s">
        <v>12</v>
      </c>
      <c r="E124" s="38">
        <v>4</v>
      </c>
      <c r="F124" s="39"/>
      <c r="G124" s="40">
        <f t="shared" si="2"/>
        <v>0</v>
      </c>
    </row>
    <row r="125" spans="1:7" x14ac:dyDescent="0.25">
      <c r="A125" s="34">
        <f t="shared" si="3"/>
        <v>106</v>
      </c>
      <c r="B125" s="35" t="s">
        <v>76</v>
      </c>
      <c r="C125" s="36">
        <v>4011442</v>
      </c>
      <c r="D125" s="37" t="s">
        <v>12</v>
      </c>
      <c r="E125" s="38">
        <v>18</v>
      </c>
      <c r="F125" s="39"/>
      <c r="G125" s="40">
        <f t="shared" si="2"/>
        <v>0</v>
      </c>
    </row>
    <row r="126" spans="1:7" x14ac:dyDescent="0.25">
      <c r="A126" s="34">
        <f t="shared" si="3"/>
        <v>107</v>
      </c>
      <c r="B126" s="35" t="s">
        <v>30</v>
      </c>
      <c r="C126" s="36">
        <v>4011446</v>
      </c>
      <c r="D126" s="37" t="s">
        <v>12</v>
      </c>
      <c r="E126" s="38">
        <v>2</v>
      </c>
      <c r="F126" s="39"/>
      <c r="G126" s="40">
        <f t="shared" si="2"/>
        <v>0</v>
      </c>
    </row>
    <row r="127" spans="1:7" x14ac:dyDescent="0.25">
      <c r="A127" s="34">
        <f t="shared" si="3"/>
        <v>108</v>
      </c>
      <c r="B127" s="35" t="s">
        <v>30</v>
      </c>
      <c r="C127" s="36">
        <v>4011445</v>
      </c>
      <c r="D127" s="37" t="s">
        <v>12</v>
      </c>
      <c r="E127" s="38">
        <v>2</v>
      </c>
      <c r="F127" s="39"/>
      <c r="G127" s="40">
        <f t="shared" si="2"/>
        <v>0</v>
      </c>
    </row>
    <row r="128" spans="1:7" x14ac:dyDescent="0.25">
      <c r="A128" s="34">
        <f t="shared" si="3"/>
        <v>109</v>
      </c>
      <c r="B128" s="35" t="s">
        <v>66</v>
      </c>
      <c r="C128" s="36">
        <v>3336402</v>
      </c>
      <c r="D128" s="37" t="s">
        <v>12</v>
      </c>
      <c r="E128" s="38">
        <v>2</v>
      </c>
      <c r="F128" s="39"/>
      <c r="G128" s="40">
        <f t="shared" si="2"/>
        <v>0</v>
      </c>
    </row>
    <row r="129" spans="1:7" x14ac:dyDescent="0.25">
      <c r="A129" s="34">
        <f t="shared" si="3"/>
        <v>110</v>
      </c>
      <c r="B129" s="35" t="s">
        <v>77</v>
      </c>
      <c r="C129" s="36">
        <v>3336407</v>
      </c>
      <c r="D129" s="37" t="s">
        <v>12</v>
      </c>
      <c r="E129" s="38">
        <v>1</v>
      </c>
      <c r="F129" s="39"/>
      <c r="G129" s="40">
        <f t="shared" si="2"/>
        <v>0</v>
      </c>
    </row>
    <row r="130" spans="1:7" x14ac:dyDescent="0.25">
      <c r="A130" s="34">
        <f t="shared" si="3"/>
        <v>111</v>
      </c>
      <c r="B130" s="35" t="s">
        <v>78</v>
      </c>
      <c r="C130" s="36">
        <v>3336635</v>
      </c>
      <c r="D130" s="37" t="s">
        <v>12</v>
      </c>
      <c r="E130" s="38">
        <v>1</v>
      </c>
      <c r="F130" s="39"/>
      <c r="G130" s="40">
        <f t="shared" si="2"/>
        <v>0</v>
      </c>
    </row>
    <row r="131" spans="1:7" x14ac:dyDescent="0.25">
      <c r="A131" s="34">
        <f t="shared" si="3"/>
        <v>112</v>
      </c>
      <c r="B131" s="35" t="s">
        <v>79</v>
      </c>
      <c r="C131" s="36">
        <v>3337303</v>
      </c>
      <c r="D131" s="37" t="s">
        <v>12</v>
      </c>
      <c r="E131" s="38">
        <v>1</v>
      </c>
      <c r="F131" s="39"/>
      <c r="G131" s="40">
        <f t="shared" si="2"/>
        <v>0</v>
      </c>
    </row>
    <row r="132" spans="1:7" x14ac:dyDescent="0.25">
      <c r="A132" s="34">
        <f t="shared" si="3"/>
        <v>113</v>
      </c>
      <c r="B132" s="35" t="s">
        <v>39</v>
      </c>
      <c r="C132" s="36">
        <v>3425413</v>
      </c>
      <c r="D132" s="37" t="s">
        <v>12</v>
      </c>
      <c r="E132" s="38">
        <v>2</v>
      </c>
      <c r="F132" s="39"/>
      <c r="G132" s="40">
        <f t="shared" si="2"/>
        <v>0</v>
      </c>
    </row>
    <row r="133" spans="1:7" x14ac:dyDescent="0.25">
      <c r="A133" s="34">
        <f t="shared" si="3"/>
        <v>114</v>
      </c>
      <c r="B133" s="35" t="s">
        <v>30</v>
      </c>
      <c r="C133" s="36">
        <v>3426513</v>
      </c>
      <c r="D133" s="37" t="s">
        <v>12</v>
      </c>
      <c r="E133" s="38">
        <v>1</v>
      </c>
      <c r="F133" s="39"/>
      <c r="G133" s="40">
        <f t="shared" si="2"/>
        <v>0</v>
      </c>
    </row>
    <row r="134" spans="1:7" x14ac:dyDescent="0.25">
      <c r="A134" s="34">
        <f t="shared" si="3"/>
        <v>115</v>
      </c>
      <c r="B134" s="35" t="s">
        <v>25</v>
      </c>
      <c r="C134" s="36">
        <v>3678786</v>
      </c>
      <c r="D134" s="37" t="s">
        <v>12</v>
      </c>
      <c r="E134" s="38">
        <v>1</v>
      </c>
      <c r="F134" s="39"/>
      <c r="G134" s="40">
        <f t="shared" si="2"/>
        <v>0</v>
      </c>
    </row>
    <row r="135" spans="1:7" x14ac:dyDescent="0.25">
      <c r="A135" s="34">
        <f t="shared" si="3"/>
        <v>116</v>
      </c>
      <c r="B135" s="35" t="s">
        <v>30</v>
      </c>
      <c r="C135" s="36">
        <v>4011454</v>
      </c>
      <c r="D135" s="37" t="s">
        <v>12</v>
      </c>
      <c r="E135" s="38">
        <v>1</v>
      </c>
      <c r="F135" s="39"/>
      <c r="G135" s="40">
        <f t="shared" si="2"/>
        <v>0</v>
      </c>
    </row>
    <row r="136" spans="1:7" x14ac:dyDescent="0.25">
      <c r="A136" s="34">
        <f t="shared" si="3"/>
        <v>117</v>
      </c>
      <c r="B136" s="35" t="s">
        <v>39</v>
      </c>
      <c r="C136" s="36">
        <v>4011457</v>
      </c>
      <c r="D136" s="37" t="s">
        <v>12</v>
      </c>
      <c r="E136" s="38">
        <v>5</v>
      </c>
      <c r="F136" s="39"/>
      <c r="G136" s="40">
        <f t="shared" si="2"/>
        <v>0</v>
      </c>
    </row>
    <row r="137" spans="1:7" x14ac:dyDescent="0.25">
      <c r="A137" s="34">
        <f t="shared" si="3"/>
        <v>118</v>
      </c>
      <c r="B137" s="35" t="s">
        <v>30</v>
      </c>
      <c r="C137" s="36">
        <v>4011569</v>
      </c>
      <c r="D137" s="37" t="s">
        <v>12</v>
      </c>
      <c r="E137" s="38">
        <v>1</v>
      </c>
      <c r="F137" s="39"/>
      <c r="G137" s="40">
        <f t="shared" si="2"/>
        <v>0</v>
      </c>
    </row>
    <row r="138" spans="1:7" x14ac:dyDescent="0.25">
      <c r="A138" s="34">
        <f t="shared" si="3"/>
        <v>119</v>
      </c>
      <c r="B138" s="35" t="s">
        <v>30</v>
      </c>
      <c r="C138" s="36">
        <v>4011570</v>
      </c>
      <c r="D138" s="37" t="s">
        <v>12</v>
      </c>
      <c r="E138" s="38">
        <v>1</v>
      </c>
      <c r="F138" s="39"/>
      <c r="G138" s="40">
        <f t="shared" si="2"/>
        <v>0</v>
      </c>
    </row>
    <row r="139" spans="1:7" x14ac:dyDescent="0.25">
      <c r="A139" s="34">
        <f t="shared" si="3"/>
        <v>120</v>
      </c>
      <c r="B139" s="35" t="s">
        <v>30</v>
      </c>
      <c r="C139" s="36">
        <v>4013174</v>
      </c>
      <c r="D139" s="37" t="s">
        <v>12</v>
      </c>
      <c r="E139" s="38">
        <v>4</v>
      </c>
      <c r="F139" s="39"/>
      <c r="G139" s="40">
        <f t="shared" si="2"/>
        <v>0</v>
      </c>
    </row>
    <row r="140" spans="1:7" x14ac:dyDescent="0.25">
      <c r="A140" s="34">
        <f t="shared" si="3"/>
        <v>121</v>
      </c>
      <c r="B140" s="35" t="s">
        <v>80</v>
      </c>
      <c r="C140" s="36" t="s">
        <v>81</v>
      </c>
      <c r="D140" s="37" t="s">
        <v>12</v>
      </c>
      <c r="E140" s="38">
        <v>1</v>
      </c>
      <c r="F140" s="39"/>
      <c r="G140" s="40">
        <f t="shared" si="2"/>
        <v>0</v>
      </c>
    </row>
    <row r="141" spans="1:7" x14ac:dyDescent="0.25">
      <c r="A141" s="34">
        <f t="shared" si="3"/>
        <v>122</v>
      </c>
      <c r="B141" s="35" t="s">
        <v>82</v>
      </c>
      <c r="C141" s="36">
        <v>4011731</v>
      </c>
      <c r="D141" s="37" t="s">
        <v>12</v>
      </c>
      <c r="E141" s="38">
        <v>1</v>
      </c>
      <c r="F141" s="39"/>
      <c r="G141" s="40">
        <f t="shared" si="2"/>
        <v>0</v>
      </c>
    </row>
    <row r="142" spans="1:7" x14ac:dyDescent="0.25">
      <c r="A142" s="34">
        <f t="shared" si="3"/>
        <v>123</v>
      </c>
      <c r="B142" s="35" t="s">
        <v>83</v>
      </c>
      <c r="C142" s="36">
        <v>4014153</v>
      </c>
      <c r="D142" s="37" t="s">
        <v>12</v>
      </c>
      <c r="E142" s="38">
        <v>1</v>
      </c>
      <c r="F142" s="39"/>
      <c r="G142" s="40">
        <f t="shared" si="2"/>
        <v>0</v>
      </c>
    </row>
    <row r="143" spans="1:7" x14ac:dyDescent="0.25">
      <c r="A143" s="34">
        <f t="shared" si="3"/>
        <v>124</v>
      </c>
      <c r="B143" s="35" t="s">
        <v>55</v>
      </c>
      <c r="C143" s="36">
        <v>3421230</v>
      </c>
      <c r="D143" s="37" t="s">
        <v>12</v>
      </c>
      <c r="E143" s="38">
        <v>1</v>
      </c>
      <c r="F143" s="39"/>
      <c r="G143" s="40">
        <f t="shared" si="2"/>
        <v>0</v>
      </c>
    </row>
    <row r="144" spans="1:7" x14ac:dyDescent="0.25">
      <c r="A144" s="34">
        <f t="shared" si="3"/>
        <v>125</v>
      </c>
      <c r="B144" s="35" t="s">
        <v>25</v>
      </c>
      <c r="C144" s="36">
        <v>3420801</v>
      </c>
      <c r="D144" s="37" t="s">
        <v>12</v>
      </c>
      <c r="E144" s="38">
        <v>7</v>
      </c>
      <c r="F144" s="39"/>
      <c r="G144" s="40">
        <f t="shared" si="2"/>
        <v>0</v>
      </c>
    </row>
    <row r="145" spans="1:7" x14ac:dyDescent="0.25">
      <c r="A145" s="34">
        <f t="shared" si="3"/>
        <v>126</v>
      </c>
      <c r="B145" s="35" t="s">
        <v>55</v>
      </c>
      <c r="C145" s="36">
        <v>3421074</v>
      </c>
      <c r="D145" s="37" t="s">
        <v>12</v>
      </c>
      <c r="E145" s="38">
        <v>2</v>
      </c>
      <c r="F145" s="39"/>
      <c r="G145" s="40">
        <f t="shared" si="2"/>
        <v>0</v>
      </c>
    </row>
    <row r="146" spans="1:7" x14ac:dyDescent="0.25">
      <c r="A146" s="34">
        <f t="shared" si="3"/>
        <v>127</v>
      </c>
      <c r="B146" s="35" t="s">
        <v>55</v>
      </c>
      <c r="C146" s="36">
        <v>3421225</v>
      </c>
      <c r="D146" s="37" t="s">
        <v>12</v>
      </c>
      <c r="E146" s="38">
        <v>2</v>
      </c>
      <c r="F146" s="39"/>
      <c r="G146" s="40">
        <f t="shared" si="2"/>
        <v>0</v>
      </c>
    </row>
    <row r="147" spans="1:7" x14ac:dyDescent="0.25">
      <c r="A147" s="34">
        <f t="shared" si="3"/>
        <v>128</v>
      </c>
      <c r="B147" s="35" t="s">
        <v>84</v>
      </c>
      <c r="C147" s="36">
        <v>3423783</v>
      </c>
      <c r="D147" s="37" t="s">
        <v>12</v>
      </c>
      <c r="E147" s="38">
        <v>1</v>
      </c>
      <c r="F147" s="39"/>
      <c r="G147" s="40">
        <f t="shared" si="2"/>
        <v>0</v>
      </c>
    </row>
    <row r="148" spans="1:7" x14ac:dyDescent="0.25">
      <c r="A148" s="34">
        <f t="shared" si="3"/>
        <v>129</v>
      </c>
      <c r="B148" s="35" t="s">
        <v>66</v>
      </c>
      <c r="C148" s="36">
        <v>3336589</v>
      </c>
      <c r="D148" s="37" t="s">
        <v>12</v>
      </c>
      <c r="E148" s="38">
        <v>162</v>
      </c>
      <c r="F148" s="39"/>
      <c r="G148" s="40">
        <f t="shared" si="2"/>
        <v>0</v>
      </c>
    </row>
    <row r="149" spans="1:7" x14ac:dyDescent="0.25">
      <c r="A149" s="34">
        <f t="shared" si="3"/>
        <v>130</v>
      </c>
      <c r="B149" s="35" t="s">
        <v>66</v>
      </c>
      <c r="C149" s="36">
        <v>3420898</v>
      </c>
      <c r="D149" s="37" t="s">
        <v>12</v>
      </c>
      <c r="E149" s="38">
        <v>48</v>
      </c>
      <c r="F149" s="39"/>
      <c r="G149" s="40">
        <f t="shared" ref="G149:G212" si="4">F149*E149</f>
        <v>0</v>
      </c>
    </row>
    <row r="150" spans="1:7" x14ac:dyDescent="0.25">
      <c r="A150" s="34">
        <f t="shared" ref="A150:A212" si="5">1+A149</f>
        <v>131</v>
      </c>
      <c r="B150" s="35" t="s">
        <v>85</v>
      </c>
      <c r="C150" s="36">
        <v>3421904</v>
      </c>
      <c r="D150" s="37" t="s">
        <v>12</v>
      </c>
      <c r="E150" s="38">
        <v>31</v>
      </c>
      <c r="F150" s="39"/>
      <c r="G150" s="40">
        <f t="shared" si="4"/>
        <v>0</v>
      </c>
    </row>
    <row r="151" spans="1:7" x14ac:dyDescent="0.25">
      <c r="A151" s="34">
        <f t="shared" si="5"/>
        <v>132</v>
      </c>
      <c r="B151" s="35" t="s">
        <v>25</v>
      </c>
      <c r="C151" s="36">
        <v>3336396</v>
      </c>
      <c r="D151" s="37" t="s">
        <v>12</v>
      </c>
      <c r="E151" s="38">
        <v>8</v>
      </c>
      <c r="F151" s="39"/>
      <c r="G151" s="40">
        <f t="shared" si="4"/>
        <v>0</v>
      </c>
    </row>
    <row r="152" spans="1:7" x14ac:dyDescent="0.25">
      <c r="A152" s="34">
        <f t="shared" si="5"/>
        <v>133</v>
      </c>
      <c r="B152" s="35" t="s">
        <v>79</v>
      </c>
      <c r="C152" s="36">
        <v>3336634</v>
      </c>
      <c r="D152" s="37" t="s">
        <v>12</v>
      </c>
      <c r="E152" s="38">
        <v>8</v>
      </c>
      <c r="F152" s="39"/>
      <c r="G152" s="40">
        <f t="shared" si="4"/>
        <v>0</v>
      </c>
    </row>
    <row r="153" spans="1:7" x14ac:dyDescent="0.25">
      <c r="A153" s="34">
        <f t="shared" si="5"/>
        <v>134</v>
      </c>
      <c r="B153" s="35" t="s">
        <v>66</v>
      </c>
      <c r="C153" s="36">
        <v>3336857</v>
      </c>
      <c r="D153" s="37" t="s">
        <v>12</v>
      </c>
      <c r="E153" s="38">
        <v>1</v>
      </c>
      <c r="F153" s="39"/>
      <c r="G153" s="40">
        <f t="shared" si="4"/>
        <v>0</v>
      </c>
    </row>
    <row r="154" spans="1:7" x14ac:dyDescent="0.25">
      <c r="A154" s="34">
        <f t="shared" si="5"/>
        <v>135</v>
      </c>
      <c r="B154" s="35" t="s">
        <v>37</v>
      </c>
      <c r="C154" s="36">
        <v>3420639</v>
      </c>
      <c r="D154" s="37" t="s">
        <v>12</v>
      </c>
      <c r="E154" s="38">
        <v>18</v>
      </c>
      <c r="F154" s="39"/>
      <c r="G154" s="40">
        <f t="shared" si="4"/>
        <v>0</v>
      </c>
    </row>
    <row r="155" spans="1:7" x14ac:dyDescent="0.25">
      <c r="A155" s="34">
        <f t="shared" si="5"/>
        <v>136</v>
      </c>
      <c r="B155" s="35" t="s">
        <v>86</v>
      </c>
      <c r="C155" s="36">
        <v>3420640</v>
      </c>
      <c r="D155" s="37" t="s">
        <v>12</v>
      </c>
      <c r="E155" s="38">
        <v>216</v>
      </c>
      <c r="F155" s="39"/>
      <c r="G155" s="40">
        <f t="shared" si="4"/>
        <v>0</v>
      </c>
    </row>
    <row r="156" spans="1:7" x14ac:dyDescent="0.25">
      <c r="A156" s="34">
        <f t="shared" si="5"/>
        <v>137</v>
      </c>
      <c r="B156" s="35" t="s">
        <v>87</v>
      </c>
      <c r="C156" s="36">
        <v>3420644</v>
      </c>
      <c r="D156" s="37" t="s">
        <v>12</v>
      </c>
      <c r="E156" s="38">
        <v>36</v>
      </c>
      <c r="F156" s="39"/>
      <c r="G156" s="40">
        <f t="shared" si="4"/>
        <v>0</v>
      </c>
    </row>
    <row r="157" spans="1:7" x14ac:dyDescent="0.25">
      <c r="A157" s="34">
        <f t="shared" si="5"/>
        <v>138</v>
      </c>
      <c r="B157" s="35" t="s">
        <v>88</v>
      </c>
      <c r="C157" s="36">
        <v>4014139</v>
      </c>
      <c r="D157" s="37" t="s">
        <v>12</v>
      </c>
      <c r="E157" s="38">
        <v>4</v>
      </c>
      <c r="F157" s="39"/>
      <c r="G157" s="40">
        <f t="shared" si="4"/>
        <v>0</v>
      </c>
    </row>
    <row r="158" spans="1:7" x14ac:dyDescent="0.25">
      <c r="A158" s="34">
        <f t="shared" si="5"/>
        <v>139</v>
      </c>
      <c r="B158" s="35" t="s">
        <v>31</v>
      </c>
      <c r="C158" s="36">
        <v>3421817</v>
      </c>
      <c r="D158" s="37" t="s">
        <v>12</v>
      </c>
      <c r="E158" s="38">
        <v>2</v>
      </c>
      <c r="F158" s="39"/>
      <c r="G158" s="40">
        <f t="shared" si="4"/>
        <v>0</v>
      </c>
    </row>
    <row r="159" spans="1:7" x14ac:dyDescent="0.25">
      <c r="A159" s="34">
        <f t="shared" si="5"/>
        <v>140</v>
      </c>
      <c r="B159" s="35" t="s">
        <v>89</v>
      </c>
      <c r="C159" s="36">
        <v>3421903</v>
      </c>
      <c r="D159" s="37" t="s">
        <v>12</v>
      </c>
      <c r="E159" s="38">
        <v>40</v>
      </c>
      <c r="F159" s="39"/>
      <c r="G159" s="40">
        <f t="shared" si="4"/>
        <v>0</v>
      </c>
    </row>
    <row r="160" spans="1:7" x14ac:dyDescent="0.25">
      <c r="A160" s="34">
        <f t="shared" si="5"/>
        <v>141</v>
      </c>
      <c r="B160" s="35" t="s">
        <v>90</v>
      </c>
      <c r="C160" s="36">
        <v>3421905</v>
      </c>
      <c r="D160" s="37" t="s">
        <v>12</v>
      </c>
      <c r="E160" s="38">
        <v>18</v>
      </c>
      <c r="F160" s="39"/>
      <c r="G160" s="40">
        <f t="shared" si="4"/>
        <v>0</v>
      </c>
    </row>
    <row r="161" spans="1:7" x14ac:dyDescent="0.25">
      <c r="A161" s="34">
        <f t="shared" si="5"/>
        <v>142</v>
      </c>
      <c r="B161" s="35" t="s">
        <v>91</v>
      </c>
      <c r="C161" s="36">
        <v>3421906</v>
      </c>
      <c r="D161" s="37" t="s">
        <v>12</v>
      </c>
      <c r="E161" s="38">
        <v>18</v>
      </c>
      <c r="F161" s="39"/>
      <c r="G161" s="40">
        <f t="shared" si="4"/>
        <v>0</v>
      </c>
    </row>
    <row r="162" spans="1:7" x14ac:dyDescent="0.25">
      <c r="A162" s="34">
        <f t="shared" si="5"/>
        <v>143</v>
      </c>
      <c r="B162" s="35" t="s">
        <v>91</v>
      </c>
      <c r="C162" s="36">
        <v>3421908</v>
      </c>
      <c r="D162" s="37" t="s">
        <v>12</v>
      </c>
      <c r="E162" s="38">
        <v>36</v>
      </c>
      <c r="F162" s="39"/>
      <c r="G162" s="40">
        <f t="shared" si="4"/>
        <v>0</v>
      </c>
    </row>
    <row r="163" spans="1:7" x14ac:dyDescent="0.25">
      <c r="A163" s="34">
        <f t="shared" si="5"/>
        <v>144</v>
      </c>
      <c r="B163" s="35" t="s">
        <v>89</v>
      </c>
      <c r="C163" s="36">
        <v>3422616</v>
      </c>
      <c r="D163" s="37" t="s">
        <v>12</v>
      </c>
      <c r="E163" s="38">
        <v>90</v>
      </c>
      <c r="F163" s="39"/>
      <c r="G163" s="40">
        <f t="shared" si="4"/>
        <v>0</v>
      </c>
    </row>
    <row r="164" spans="1:7" x14ac:dyDescent="0.25">
      <c r="A164" s="34">
        <f t="shared" si="5"/>
        <v>145</v>
      </c>
      <c r="B164" s="35" t="s">
        <v>92</v>
      </c>
      <c r="C164" s="36">
        <v>3422944</v>
      </c>
      <c r="D164" s="37" t="s">
        <v>12</v>
      </c>
      <c r="E164" s="38">
        <v>90</v>
      </c>
      <c r="F164" s="39"/>
      <c r="G164" s="40">
        <f t="shared" si="4"/>
        <v>0</v>
      </c>
    </row>
    <row r="165" spans="1:7" x14ac:dyDescent="0.25">
      <c r="A165" s="34">
        <f t="shared" si="5"/>
        <v>146</v>
      </c>
      <c r="B165" s="35" t="s">
        <v>93</v>
      </c>
      <c r="C165" s="36">
        <v>3423094</v>
      </c>
      <c r="D165" s="37" t="s">
        <v>12</v>
      </c>
      <c r="E165" s="38">
        <v>36</v>
      </c>
      <c r="F165" s="39"/>
      <c r="G165" s="40">
        <f t="shared" si="4"/>
        <v>0</v>
      </c>
    </row>
    <row r="166" spans="1:7" x14ac:dyDescent="0.25">
      <c r="A166" s="34">
        <f t="shared" si="5"/>
        <v>147</v>
      </c>
      <c r="B166" s="35" t="s">
        <v>78</v>
      </c>
      <c r="C166" s="36">
        <v>3423281</v>
      </c>
      <c r="D166" s="37" t="s">
        <v>12</v>
      </c>
      <c r="E166" s="38">
        <v>13</v>
      </c>
      <c r="F166" s="39"/>
      <c r="G166" s="40">
        <f t="shared" si="4"/>
        <v>0</v>
      </c>
    </row>
    <row r="167" spans="1:7" x14ac:dyDescent="0.25">
      <c r="A167" s="34">
        <f t="shared" si="5"/>
        <v>148</v>
      </c>
      <c r="B167" s="35" t="s">
        <v>92</v>
      </c>
      <c r="C167" s="36" t="s">
        <v>94</v>
      </c>
      <c r="D167" s="37" t="s">
        <v>12</v>
      </c>
      <c r="E167" s="38">
        <v>18</v>
      </c>
      <c r="F167" s="39"/>
      <c r="G167" s="40">
        <f t="shared" si="4"/>
        <v>0</v>
      </c>
    </row>
    <row r="168" spans="1:7" x14ac:dyDescent="0.25">
      <c r="A168" s="34">
        <f t="shared" si="5"/>
        <v>149</v>
      </c>
      <c r="B168" s="35" t="s">
        <v>95</v>
      </c>
      <c r="C168" s="36">
        <v>3428247</v>
      </c>
      <c r="D168" s="37" t="s">
        <v>12</v>
      </c>
      <c r="E168" s="38">
        <v>36</v>
      </c>
      <c r="F168" s="39"/>
      <c r="G168" s="40">
        <f t="shared" si="4"/>
        <v>0</v>
      </c>
    </row>
    <row r="169" spans="1:7" x14ac:dyDescent="0.25">
      <c r="A169" s="34">
        <f t="shared" si="5"/>
        <v>150</v>
      </c>
      <c r="B169" s="35" t="s">
        <v>96</v>
      </c>
      <c r="C169" s="36">
        <v>4014140</v>
      </c>
      <c r="D169" s="37" t="s">
        <v>12</v>
      </c>
      <c r="E169" s="38">
        <v>4</v>
      </c>
      <c r="F169" s="39"/>
      <c r="G169" s="40">
        <f t="shared" si="4"/>
        <v>0</v>
      </c>
    </row>
    <row r="170" spans="1:7" x14ac:dyDescent="0.25">
      <c r="A170" s="34">
        <f t="shared" si="5"/>
        <v>151</v>
      </c>
      <c r="B170" s="35" t="s">
        <v>97</v>
      </c>
      <c r="C170" s="36">
        <v>4089971</v>
      </c>
      <c r="D170" s="37" t="s">
        <v>12</v>
      </c>
      <c r="E170" s="38">
        <v>11</v>
      </c>
      <c r="F170" s="39"/>
      <c r="G170" s="40">
        <f t="shared" si="4"/>
        <v>0</v>
      </c>
    </row>
    <row r="171" spans="1:7" x14ac:dyDescent="0.25">
      <c r="A171" s="34">
        <f t="shared" si="5"/>
        <v>152</v>
      </c>
      <c r="B171" s="35" t="s">
        <v>24</v>
      </c>
      <c r="C171" s="36">
        <v>3336217</v>
      </c>
      <c r="D171" s="37" t="s">
        <v>12</v>
      </c>
      <c r="E171" s="38">
        <v>11</v>
      </c>
      <c r="F171" s="39"/>
      <c r="G171" s="40">
        <f t="shared" si="4"/>
        <v>0</v>
      </c>
    </row>
    <row r="172" spans="1:7" x14ac:dyDescent="0.25">
      <c r="A172" s="34">
        <f t="shared" si="5"/>
        <v>153</v>
      </c>
      <c r="B172" s="35" t="s">
        <v>35</v>
      </c>
      <c r="C172" s="36">
        <v>4013957</v>
      </c>
      <c r="D172" s="37" t="s">
        <v>12</v>
      </c>
      <c r="E172" s="38">
        <v>18</v>
      </c>
      <c r="F172" s="39"/>
      <c r="G172" s="40">
        <f t="shared" si="4"/>
        <v>0</v>
      </c>
    </row>
    <row r="173" spans="1:7" x14ac:dyDescent="0.25">
      <c r="A173" s="34">
        <f t="shared" si="5"/>
        <v>154</v>
      </c>
      <c r="B173" s="35" t="s">
        <v>85</v>
      </c>
      <c r="C173" s="36">
        <v>3421909</v>
      </c>
      <c r="D173" s="37" t="s">
        <v>12</v>
      </c>
      <c r="E173" s="38">
        <v>18</v>
      </c>
      <c r="F173" s="39"/>
      <c r="G173" s="40">
        <f t="shared" si="4"/>
        <v>0</v>
      </c>
    </row>
    <row r="174" spans="1:7" x14ac:dyDescent="0.25">
      <c r="A174" s="34">
        <f t="shared" si="5"/>
        <v>155</v>
      </c>
      <c r="B174" s="35" t="s">
        <v>85</v>
      </c>
      <c r="C174" s="36">
        <v>3422903</v>
      </c>
      <c r="D174" s="37" t="s">
        <v>12</v>
      </c>
      <c r="E174" s="38">
        <v>108</v>
      </c>
      <c r="F174" s="39"/>
      <c r="G174" s="40">
        <f t="shared" si="4"/>
        <v>0</v>
      </c>
    </row>
    <row r="175" spans="1:7" x14ac:dyDescent="0.25">
      <c r="A175" s="34">
        <f t="shared" si="5"/>
        <v>156</v>
      </c>
      <c r="B175" s="35" t="s">
        <v>98</v>
      </c>
      <c r="C175" s="36" t="s">
        <v>99</v>
      </c>
      <c r="D175" s="37" t="s">
        <v>12</v>
      </c>
      <c r="E175" s="38">
        <v>3</v>
      </c>
      <c r="F175" s="39"/>
      <c r="G175" s="40">
        <f t="shared" si="4"/>
        <v>0</v>
      </c>
    </row>
    <row r="176" spans="1:7" x14ac:dyDescent="0.25">
      <c r="A176" s="34">
        <f t="shared" si="5"/>
        <v>157</v>
      </c>
      <c r="B176" s="35" t="s">
        <v>100</v>
      </c>
      <c r="C176" s="36">
        <v>4011504</v>
      </c>
      <c r="D176" s="37" t="s">
        <v>12</v>
      </c>
      <c r="E176" s="38">
        <v>18</v>
      </c>
      <c r="F176" s="39"/>
      <c r="G176" s="40">
        <f>F176*E176</f>
        <v>0</v>
      </c>
    </row>
    <row r="177" spans="1:7" x14ac:dyDescent="0.25">
      <c r="A177" s="34">
        <f t="shared" si="5"/>
        <v>158</v>
      </c>
      <c r="B177" s="35" t="s">
        <v>101</v>
      </c>
      <c r="C177" s="36">
        <v>4012059</v>
      </c>
      <c r="D177" s="37" t="s">
        <v>12</v>
      </c>
      <c r="E177" s="38">
        <v>86</v>
      </c>
      <c r="F177" s="39"/>
      <c r="G177" s="40">
        <f t="shared" si="4"/>
        <v>0</v>
      </c>
    </row>
    <row r="178" spans="1:7" x14ac:dyDescent="0.25">
      <c r="A178" s="34">
        <f t="shared" si="5"/>
        <v>159</v>
      </c>
      <c r="B178" s="35" t="s">
        <v>102</v>
      </c>
      <c r="C178" s="36">
        <v>4011998</v>
      </c>
      <c r="D178" s="37" t="s">
        <v>12</v>
      </c>
      <c r="E178" s="38">
        <v>32</v>
      </c>
      <c r="F178" s="39"/>
      <c r="G178" s="40">
        <f t="shared" si="4"/>
        <v>0</v>
      </c>
    </row>
    <row r="179" spans="1:7" x14ac:dyDescent="0.25">
      <c r="A179" s="34">
        <f t="shared" si="5"/>
        <v>160</v>
      </c>
      <c r="B179" s="35" t="s">
        <v>102</v>
      </c>
      <c r="C179" s="36">
        <v>4011991</v>
      </c>
      <c r="D179" s="37" t="s">
        <v>12</v>
      </c>
      <c r="E179" s="38">
        <v>32</v>
      </c>
      <c r="F179" s="39"/>
      <c r="G179" s="40">
        <f t="shared" si="4"/>
        <v>0</v>
      </c>
    </row>
    <row r="180" spans="1:7" x14ac:dyDescent="0.25">
      <c r="A180" s="34">
        <f t="shared" si="5"/>
        <v>161</v>
      </c>
      <c r="B180" s="35" t="s">
        <v>103</v>
      </c>
      <c r="C180" s="36" t="s">
        <v>104</v>
      </c>
      <c r="D180" s="37" t="s">
        <v>12</v>
      </c>
      <c r="E180" s="38">
        <v>144</v>
      </c>
      <c r="F180" s="39"/>
      <c r="G180" s="40">
        <f t="shared" si="4"/>
        <v>0</v>
      </c>
    </row>
    <row r="181" spans="1:7" x14ac:dyDescent="0.25">
      <c r="A181" s="34">
        <f t="shared" si="5"/>
        <v>162</v>
      </c>
      <c r="B181" s="35" t="s">
        <v>105</v>
      </c>
      <c r="C181" s="36">
        <v>4011737</v>
      </c>
      <c r="D181" s="37" t="s">
        <v>12</v>
      </c>
      <c r="E181" s="38">
        <v>1</v>
      </c>
      <c r="F181" s="39"/>
      <c r="G181" s="40">
        <f t="shared" si="4"/>
        <v>0</v>
      </c>
    </row>
    <row r="182" spans="1:7" x14ac:dyDescent="0.25">
      <c r="A182" s="34">
        <f t="shared" si="5"/>
        <v>163</v>
      </c>
      <c r="B182" s="35" t="s">
        <v>106</v>
      </c>
      <c r="C182" s="36">
        <v>4066380</v>
      </c>
      <c r="D182" s="37" t="s">
        <v>12</v>
      </c>
      <c r="E182" s="38">
        <v>4</v>
      </c>
      <c r="F182" s="39"/>
      <c r="G182" s="40">
        <f t="shared" si="4"/>
        <v>0</v>
      </c>
    </row>
    <row r="183" spans="1:7" x14ac:dyDescent="0.25">
      <c r="A183" s="34">
        <f t="shared" si="5"/>
        <v>164</v>
      </c>
      <c r="B183" s="35" t="s">
        <v>131</v>
      </c>
      <c r="C183" s="36">
        <v>4012487</v>
      </c>
      <c r="D183" s="37" t="s">
        <v>12</v>
      </c>
      <c r="E183" s="38">
        <v>5</v>
      </c>
      <c r="F183" s="39"/>
      <c r="G183" s="40">
        <f t="shared" si="4"/>
        <v>0</v>
      </c>
    </row>
    <row r="184" spans="1:7" x14ac:dyDescent="0.25">
      <c r="A184" s="34">
        <f t="shared" si="5"/>
        <v>165</v>
      </c>
      <c r="B184" s="35" t="s">
        <v>132</v>
      </c>
      <c r="C184" s="36" t="s">
        <v>133</v>
      </c>
      <c r="D184" s="37" t="s">
        <v>12</v>
      </c>
      <c r="E184" s="38">
        <v>10</v>
      </c>
      <c r="F184" s="39"/>
      <c r="G184" s="40">
        <f t="shared" si="4"/>
        <v>0</v>
      </c>
    </row>
    <row r="185" spans="1:7" x14ac:dyDescent="0.25">
      <c r="A185" s="34">
        <f t="shared" si="5"/>
        <v>166</v>
      </c>
      <c r="B185" s="35" t="s">
        <v>107</v>
      </c>
      <c r="C185" s="36">
        <v>4000730</v>
      </c>
      <c r="D185" s="37" t="s">
        <v>12</v>
      </c>
      <c r="E185" s="38">
        <v>18</v>
      </c>
      <c r="F185" s="39"/>
      <c r="G185" s="40">
        <f t="shared" si="4"/>
        <v>0</v>
      </c>
    </row>
    <row r="186" spans="1:7" x14ac:dyDescent="0.25">
      <c r="A186" s="34">
        <f t="shared" si="5"/>
        <v>167</v>
      </c>
      <c r="B186" s="35" t="s">
        <v>108</v>
      </c>
      <c r="C186" s="36">
        <v>3420660</v>
      </c>
      <c r="D186" s="37" t="s">
        <v>12</v>
      </c>
      <c r="E186" s="38">
        <v>20</v>
      </c>
      <c r="F186" s="39"/>
      <c r="G186" s="40">
        <f t="shared" si="4"/>
        <v>0</v>
      </c>
    </row>
    <row r="187" spans="1:7" ht="31.5" x14ac:dyDescent="0.25">
      <c r="A187" s="34">
        <f t="shared" si="5"/>
        <v>168</v>
      </c>
      <c r="B187" s="35" t="s">
        <v>109</v>
      </c>
      <c r="C187" s="36">
        <v>3423828</v>
      </c>
      <c r="D187" s="37" t="s">
        <v>12</v>
      </c>
      <c r="E187" s="38">
        <v>8</v>
      </c>
      <c r="F187" s="39"/>
      <c r="G187" s="40">
        <f t="shared" si="4"/>
        <v>0</v>
      </c>
    </row>
    <row r="188" spans="1:7" x14ac:dyDescent="0.25">
      <c r="A188" s="34">
        <f t="shared" si="5"/>
        <v>169</v>
      </c>
      <c r="B188" s="35" t="s">
        <v>134</v>
      </c>
      <c r="C188" s="36" t="s">
        <v>135</v>
      </c>
      <c r="D188" s="37" t="s">
        <v>12</v>
      </c>
      <c r="E188" s="38">
        <v>2</v>
      </c>
      <c r="F188" s="39"/>
      <c r="G188" s="40">
        <f t="shared" si="4"/>
        <v>0</v>
      </c>
    </row>
    <row r="189" spans="1:7" x14ac:dyDescent="0.25">
      <c r="A189" s="34">
        <f t="shared" si="5"/>
        <v>170</v>
      </c>
      <c r="B189" s="35" t="s">
        <v>108</v>
      </c>
      <c r="C189" s="36">
        <v>3421737</v>
      </c>
      <c r="D189" s="37" t="s">
        <v>12</v>
      </c>
      <c r="E189" s="38">
        <v>8</v>
      </c>
      <c r="F189" s="39"/>
      <c r="G189" s="40">
        <f t="shared" si="4"/>
        <v>0</v>
      </c>
    </row>
    <row r="190" spans="1:7" x14ac:dyDescent="0.25">
      <c r="A190" s="34">
        <f t="shared" si="5"/>
        <v>171</v>
      </c>
      <c r="B190" s="35" t="s">
        <v>110</v>
      </c>
      <c r="C190" s="36" t="s">
        <v>111</v>
      </c>
      <c r="D190" s="37" t="s">
        <v>12</v>
      </c>
      <c r="E190" s="38">
        <v>1</v>
      </c>
      <c r="F190" s="39"/>
      <c r="G190" s="40">
        <f t="shared" si="4"/>
        <v>0</v>
      </c>
    </row>
    <row r="191" spans="1:7" x14ac:dyDescent="0.25">
      <c r="A191" s="34">
        <f t="shared" si="5"/>
        <v>172</v>
      </c>
      <c r="B191" s="35" t="s">
        <v>112</v>
      </c>
      <c r="C191" s="36" t="s">
        <v>113</v>
      </c>
      <c r="D191" s="37" t="s">
        <v>12</v>
      </c>
      <c r="E191" s="38">
        <v>1</v>
      </c>
      <c r="F191" s="39"/>
      <c r="G191" s="40">
        <f t="shared" si="4"/>
        <v>0</v>
      </c>
    </row>
    <row r="192" spans="1:7" x14ac:dyDescent="0.25">
      <c r="A192" s="34">
        <f t="shared" si="5"/>
        <v>173</v>
      </c>
      <c r="B192" s="35" t="s">
        <v>114</v>
      </c>
      <c r="C192" s="36" t="s">
        <v>115</v>
      </c>
      <c r="D192" s="37" t="s">
        <v>12</v>
      </c>
      <c r="E192" s="38">
        <v>1</v>
      </c>
      <c r="F192" s="39"/>
      <c r="G192" s="40">
        <f t="shared" si="4"/>
        <v>0</v>
      </c>
    </row>
    <row r="193" spans="1:7" x14ac:dyDescent="0.25">
      <c r="A193" s="34">
        <f t="shared" si="5"/>
        <v>174</v>
      </c>
      <c r="B193" s="35" t="s">
        <v>116</v>
      </c>
      <c r="C193" s="36" t="s">
        <v>117</v>
      </c>
      <c r="D193" s="37" t="s">
        <v>12</v>
      </c>
      <c r="E193" s="38">
        <v>1</v>
      </c>
      <c r="F193" s="39"/>
      <c r="G193" s="40">
        <f t="shared" si="4"/>
        <v>0</v>
      </c>
    </row>
    <row r="194" spans="1:7" x14ac:dyDescent="0.25">
      <c r="A194" s="34">
        <f t="shared" si="5"/>
        <v>175</v>
      </c>
      <c r="B194" s="35" t="s">
        <v>118</v>
      </c>
      <c r="C194" s="36">
        <v>3929935</v>
      </c>
      <c r="D194" s="37" t="s">
        <v>12</v>
      </c>
      <c r="E194" s="38">
        <v>2</v>
      </c>
      <c r="F194" s="39"/>
      <c r="G194" s="40">
        <f t="shared" si="4"/>
        <v>0</v>
      </c>
    </row>
    <row r="195" spans="1:7" x14ac:dyDescent="0.25">
      <c r="A195" s="34">
        <f t="shared" si="5"/>
        <v>176</v>
      </c>
      <c r="B195" s="35" t="s">
        <v>119</v>
      </c>
      <c r="C195" s="36" t="s">
        <v>120</v>
      </c>
      <c r="D195" s="37" t="s">
        <v>12</v>
      </c>
      <c r="E195" s="38">
        <v>9</v>
      </c>
      <c r="F195" s="39"/>
      <c r="G195" s="40">
        <f t="shared" si="4"/>
        <v>0</v>
      </c>
    </row>
    <row r="196" spans="1:7" x14ac:dyDescent="0.25">
      <c r="A196" s="34">
        <f t="shared" si="5"/>
        <v>177</v>
      </c>
      <c r="B196" s="35" t="s">
        <v>136</v>
      </c>
      <c r="C196" s="36">
        <v>4011416</v>
      </c>
      <c r="D196" s="37" t="s">
        <v>12</v>
      </c>
      <c r="E196" s="38">
        <v>1</v>
      </c>
      <c r="F196" s="39"/>
      <c r="G196" s="40">
        <f t="shared" si="4"/>
        <v>0</v>
      </c>
    </row>
    <row r="197" spans="1:7" x14ac:dyDescent="0.25">
      <c r="A197" s="34">
        <f t="shared" si="5"/>
        <v>178</v>
      </c>
      <c r="B197" s="35" t="s">
        <v>136</v>
      </c>
      <c r="C197" s="36">
        <v>4011625</v>
      </c>
      <c r="D197" s="37" t="s">
        <v>12</v>
      </c>
      <c r="E197" s="38">
        <v>1</v>
      </c>
      <c r="F197" s="39"/>
      <c r="G197" s="40">
        <f t="shared" si="4"/>
        <v>0</v>
      </c>
    </row>
    <row r="198" spans="1:7" x14ac:dyDescent="0.25">
      <c r="A198" s="34">
        <f t="shared" si="5"/>
        <v>179</v>
      </c>
      <c r="B198" s="35" t="s">
        <v>137</v>
      </c>
      <c r="C198" s="36">
        <v>4011417</v>
      </c>
      <c r="D198" s="37" t="s">
        <v>12</v>
      </c>
      <c r="E198" s="38">
        <v>1</v>
      </c>
      <c r="F198" s="39"/>
      <c r="G198" s="40">
        <f t="shared" si="4"/>
        <v>0</v>
      </c>
    </row>
    <row r="199" spans="1:7" x14ac:dyDescent="0.25">
      <c r="A199" s="34">
        <f t="shared" si="5"/>
        <v>180</v>
      </c>
      <c r="B199" s="35" t="s">
        <v>137</v>
      </c>
      <c r="C199" s="36">
        <v>4011626</v>
      </c>
      <c r="D199" s="37" t="s">
        <v>12</v>
      </c>
      <c r="E199" s="38">
        <v>1</v>
      </c>
      <c r="F199" s="39"/>
      <c r="G199" s="40">
        <f t="shared" si="4"/>
        <v>0</v>
      </c>
    </row>
    <row r="200" spans="1:7" x14ac:dyDescent="0.25">
      <c r="A200" s="34">
        <f t="shared" si="5"/>
        <v>181</v>
      </c>
      <c r="B200" s="35" t="s">
        <v>138</v>
      </c>
      <c r="C200" s="36">
        <v>3420513</v>
      </c>
      <c r="D200" s="37" t="s">
        <v>12</v>
      </c>
      <c r="E200" s="38">
        <v>20</v>
      </c>
      <c r="F200" s="39"/>
      <c r="G200" s="40">
        <f t="shared" si="4"/>
        <v>0</v>
      </c>
    </row>
    <row r="201" spans="1:7" x14ac:dyDescent="0.25">
      <c r="A201" s="34">
        <f t="shared" si="5"/>
        <v>182</v>
      </c>
      <c r="B201" s="35" t="s">
        <v>138</v>
      </c>
      <c r="C201" s="36">
        <v>3420523</v>
      </c>
      <c r="D201" s="37" t="s">
        <v>12</v>
      </c>
      <c r="E201" s="38">
        <v>4</v>
      </c>
      <c r="F201" s="39"/>
      <c r="G201" s="40">
        <f t="shared" si="4"/>
        <v>0</v>
      </c>
    </row>
    <row r="202" spans="1:7" x14ac:dyDescent="0.25">
      <c r="A202" s="34">
        <f t="shared" si="5"/>
        <v>183</v>
      </c>
      <c r="B202" s="35" t="s">
        <v>138</v>
      </c>
      <c r="C202" s="36">
        <v>3420524</v>
      </c>
      <c r="D202" s="37" t="s">
        <v>12</v>
      </c>
      <c r="E202" s="38">
        <v>4</v>
      </c>
      <c r="F202" s="39"/>
      <c r="G202" s="40">
        <f t="shared" si="4"/>
        <v>0</v>
      </c>
    </row>
    <row r="203" spans="1:7" x14ac:dyDescent="0.25">
      <c r="A203" s="34">
        <f t="shared" si="5"/>
        <v>184</v>
      </c>
      <c r="B203" s="35" t="s">
        <v>138</v>
      </c>
      <c r="C203" s="36">
        <v>3420525</v>
      </c>
      <c r="D203" s="37" t="s">
        <v>12</v>
      </c>
      <c r="E203" s="38">
        <v>2</v>
      </c>
      <c r="F203" s="39"/>
      <c r="G203" s="40">
        <f t="shared" si="4"/>
        <v>0</v>
      </c>
    </row>
    <row r="204" spans="1:7" x14ac:dyDescent="0.25">
      <c r="A204" s="34">
        <f t="shared" si="5"/>
        <v>185</v>
      </c>
      <c r="B204" s="35" t="s">
        <v>152</v>
      </c>
      <c r="C204" s="36">
        <v>3336218</v>
      </c>
      <c r="D204" s="37" t="s">
        <v>12</v>
      </c>
      <c r="E204" s="38">
        <v>2</v>
      </c>
      <c r="F204" s="39"/>
      <c r="G204" s="40">
        <f t="shared" si="4"/>
        <v>0</v>
      </c>
    </row>
    <row r="205" spans="1:7" x14ac:dyDescent="0.25">
      <c r="A205" s="34">
        <f t="shared" si="5"/>
        <v>186</v>
      </c>
      <c r="B205" s="35" t="s">
        <v>139</v>
      </c>
      <c r="C205" s="36">
        <v>4013070</v>
      </c>
      <c r="D205" s="37" t="s">
        <v>12</v>
      </c>
      <c r="E205" s="38">
        <v>18</v>
      </c>
      <c r="F205" s="39"/>
      <c r="G205" s="40">
        <f t="shared" si="4"/>
        <v>0</v>
      </c>
    </row>
    <row r="206" spans="1:7" x14ac:dyDescent="0.25">
      <c r="A206" s="34">
        <f t="shared" si="5"/>
        <v>187</v>
      </c>
      <c r="B206" s="35" t="s">
        <v>139</v>
      </c>
      <c r="C206" s="36">
        <v>4089803</v>
      </c>
      <c r="D206" s="37" t="s">
        <v>12</v>
      </c>
      <c r="E206" s="38">
        <v>18</v>
      </c>
      <c r="F206" s="39"/>
      <c r="G206" s="40">
        <f t="shared" si="4"/>
        <v>0</v>
      </c>
    </row>
    <row r="207" spans="1:7" x14ac:dyDescent="0.25">
      <c r="A207" s="34">
        <f t="shared" si="5"/>
        <v>188</v>
      </c>
      <c r="B207" s="35" t="s">
        <v>140</v>
      </c>
      <c r="C207" s="36">
        <v>3423175</v>
      </c>
      <c r="D207" s="37" t="s">
        <v>12</v>
      </c>
      <c r="E207" s="38">
        <v>36</v>
      </c>
      <c r="F207" s="39"/>
      <c r="G207" s="40">
        <f t="shared" si="4"/>
        <v>0</v>
      </c>
    </row>
    <row r="208" spans="1:7" x14ac:dyDescent="0.25">
      <c r="A208" s="34">
        <f t="shared" si="5"/>
        <v>189</v>
      </c>
      <c r="B208" s="35" t="s">
        <v>141</v>
      </c>
      <c r="C208" s="36">
        <v>4012867</v>
      </c>
      <c r="D208" s="37" t="s">
        <v>12</v>
      </c>
      <c r="E208" s="38">
        <v>18</v>
      </c>
      <c r="F208" s="39"/>
      <c r="G208" s="40">
        <f t="shared" si="4"/>
        <v>0</v>
      </c>
    </row>
    <row r="209" spans="1:7" x14ac:dyDescent="0.25">
      <c r="A209" s="34">
        <f t="shared" si="5"/>
        <v>190</v>
      </c>
      <c r="B209" s="35" t="s">
        <v>142</v>
      </c>
      <c r="C209" s="36">
        <v>3429351</v>
      </c>
      <c r="D209" s="37" t="s">
        <v>12</v>
      </c>
      <c r="E209" s="38">
        <v>2</v>
      </c>
      <c r="F209" s="39"/>
      <c r="G209" s="40">
        <f t="shared" si="4"/>
        <v>0</v>
      </c>
    </row>
    <row r="210" spans="1:7" x14ac:dyDescent="0.25">
      <c r="A210" s="34">
        <f t="shared" si="5"/>
        <v>191</v>
      </c>
      <c r="B210" s="35" t="s">
        <v>24</v>
      </c>
      <c r="C210" s="36">
        <v>3649550</v>
      </c>
      <c r="D210" s="37" t="s">
        <v>12</v>
      </c>
      <c r="E210" s="38">
        <v>1</v>
      </c>
      <c r="F210" s="39"/>
      <c r="G210" s="40">
        <f t="shared" si="4"/>
        <v>0</v>
      </c>
    </row>
    <row r="211" spans="1:7" x14ac:dyDescent="0.25">
      <c r="A211" s="34">
        <f t="shared" si="5"/>
        <v>192</v>
      </c>
      <c r="B211" s="35" t="s">
        <v>143</v>
      </c>
      <c r="C211" s="36">
        <v>3420529</v>
      </c>
      <c r="D211" s="37" t="s">
        <v>12</v>
      </c>
      <c r="E211" s="38">
        <v>4</v>
      </c>
      <c r="F211" s="39"/>
      <c r="G211" s="40">
        <f t="shared" si="4"/>
        <v>0</v>
      </c>
    </row>
    <row r="212" spans="1:7" x14ac:dyDescent="0.25">
      <c r="A212" s="34">
        <f t="shared" si="5"/>
        <v>193</v>
      </c>
      <c r="B212" s="35" t="s">
        <v>121</v>
      </c>
      <c r="C212" s="36" t="s">
        <v>122</v>
      </c>
      <c r="D212" s="37" t="s">
        <v>12</v>
      </c>
      <c r="E212" s="38">
        <v>1</v>
      </c>
      <c r="F212" s="39"/>
      <c r="G212" s="40">
        <f t="shared" si="4"/>
        <v>0</v>
      </c>
    </row>
    <row r="213" spans="1:7" ht="27.75" customHeight="1" x14ac:dyDescent="0.25">
      <c r="A213" s="63" t="s">
        <v>165</v>
      </c>
      <c r="B213" s="64"/>
      <c r="C213" s="64"/>
      <c r="D213" s="64"/>
      <c r="E213" s="64"/>
      <c r="F213" s="65"/>
      <c r="G213" s="42">
        <f>SUM(G20:G212)</f>
        <v>0</v>
      </c>
    </row>
    <row r="214" spans="1:7" ht="18.75" x14ac:dyDescent="0.25">
      <c r="A214" s="53"/>
      <c r="B214" s="54"/>
      <c r="C214" s="54"/>
      <c r="D214" s="54"/>
      <c r="E214" s="54"/>
      <c r="F214" s="54"/>
      <c r="G214" s="54"/>
    </row>
    <row r="215" spans="1:7" ht="28.5" customHeight="1" x14ac:dyDescent="0.25">
      <c r="A215" s="57" t="s">
        <v>155</v>
      </c>
      <c r="B215" s="57"/>
      <c r="C215" s="57"/>
      <c r="D215" s="57"/>
      <c r="E215" s="57"/>
      <c r="F215" s="57"/>
      <c r="G215" s="57"/>
    </row>
    <row r="216" spans="1:7" ht="18.75" x14ac:dyDescent="0.25">
      <c r="A216" s="61"/>
      <c r="B216" s="61"/>
      <c r="C216" s="61"/>
      <c r="D216" s="61"/>
      <c r="E216" s="2"/>
      <c r="F216" s="1"/>
      <c r="G216" s="3"/>
    </row>
    <row r="217" spans="1:7" ht="38.25" customHeight="1" x14ac:dyDescent="0.25">
      <c r="A217" s="51" t="s">
        <v>156</v>
      </c>
      <c r="B217" s="51"/>
      <c r="C217" s="51"/>
      <c r="D217" s="51"/>
      <c r="E217" s="51"/>
      <c r="F217" s="51"/>
      <c r="G217" s="51"/>
    </row>
    <row r="218" spans="1:7" ht="41.25" customHeight="1" x14ac:dyDescent="0.25">
      <c r="A218" s="51" t="s">
        <v>166</v>
      </c>
      <c r="B218" s="51"/>
      <c r="C218" s="51"/>
      <c r="D218" s="51"/>
      <c r="E218" s="52"/>
      <c r="F218" s="52"/>
      <c r="G218" s="52"/>
    </row>
    <row r="219" spans="1:7" ht="27" customHeight="1" x14ac:dyDescent="0.25">
      <c r="A219" s="51" t="s">
        <v>160</v>
      </c>
      <c r="B219" s="51"/>
      <c r="C219" s="51"/>
      <c r="D219" s="51"/>
      <c r="E219" s="52"/>
      <c r="F219" s="52"/>
      <c r="G219" s="52"/>
    </row>
    <row r="220" spans="1:7" ht="15" x14ac:dyDescent="0.25">
      <c r="A220" s="58" t="s">
        <v>1</v>
      </c>
      <c r="B220" s="59"/>
      <c r="C220" s="59"/>
      <c r="D220" s="59"/>
      <c r="E220" s="60"/>
      <c r="F220" s="60"/>
      <c r="G220" s="60"/>
    </row>
    <row r="221" spans="1:7" ht="52.5" customHeight="1" x14ac:dyDescent="0.25">
      <c r="A221" s="51" t="s">
        <v>127</v>
      </c>
      <c r="B221" s="51"/>
      <c r="C221" s="51"/>
      <c r="D221" s="51"/>
      <c r="E221" s="51"/>
      <c r="F221" s="51"/>
      <c r="G221" s="51"/>
    </row>
    <row r="222" spans="1:7" ht="54.75" customHeight="1" x14ac:dyDescent="0.25">
      <c r="A222" s="51" t="s">
        <v>128</v>
      </c>
      <c r="B222" s="51"/>
      <c r="C222" s="51"/>
      <c r="D222" s="51"/>
      <c r="E222" s="52"/>
      <c r="F222" s="52"/>
      <c r="G222" s="52"/>
    </row>
    <row r="223" spans="1:7" ht="64.5" customHeight="1" x14ac:dyDescent="0.25">
      <c r="A223" s="51" t="s">
        <v>129</v>
      </c>
      <c r="B223" s="51"/>
      <c r="C223" s="51"/>
      <c r="D223" s="51"/>
      <c r="E223" s="52"/>
      <c r="F223" s="52"/>
      <c r="G223" s="52"/>
    </row>
    <row r="224" spans="1:7" ht="48.75" customHeight="1" x14ac:dyDescent="0.25">
      <c r="A224" s="51" t="s">
        <v>130</v>
      </c>
      <c r="B224" s="51"/>
      <c r="C224" s="51"/>
      <c r="D224" s="51"/>
      <c r="E224" s="52"/>
      <c r="F224" s="52"/>
      <c r="G224" s="52"/>
    </row>
    <row r="225" spans="1:7" ht="18.75" x14ac:dyDescent="0.3">
      <c r="A225" s="8"/>
      <c r="B225" s="9"/>
      <c r="C225" s="10"/>
      <c r="D225" s="10"/>
      <c r="E225" s="9"/>
      <c r="F225" s="9"/>
      <c r="G225" s="9"/>
    </row>
    <row r="226" spans="1:7" ht="18.75" x14ac:dyDescent="0.3">
      <c r="A226" s="8"/>
      <c r="B226" s="9"/>
      <c r="C226" s="10"/>
      <c r="D226" s="10"/>
      <c r="E226" s="29"/>
      <c r="F226" s="29"/>
      <c r="G226" s="29"/>
    </row>
    <row r="227" spans="1:7" x14ac:dyDescent="0.25">
      <c r="A227" s="11"/>
      <c r="B227" s="12" t="s">
        <v>144</v>
      </c>
      <c r="C227" s="13" t="s">
        <v>145</v>
      </c>
      <c r="D227" s="24"/>
      <c r="E227" s="28"/>
      <c r="F227" s="6" t="s">
        <v>162</v>
      </c>
    </row>
    <row r="228" spans="1:7" x14ac:dyDescent="0.25">
      <c r="B228" s="15"/>
      <c r="C228" s="22"/>
      <c r="D228" s="22"/>
      <c r="E228" s="14"/>
    </row>
    <row r="229" spans="1:7" x14ac:dyDescent="0.25">
      <c r="B229" s="43"/>
      <c r="C229" s="13" t="s">
        <v>146</v>
      </c>
      <c r="F229" s="13" t="s">
        <v>161</v>
      </c>
    </row>
  </sheetData>
  <mergeCells count="25">
    <mergeCell ref="A224:G224"/>
    <mergeCell ref="A214:G214"/>
    <mergeCell ref="A10:G10"/>
    <mergeCell ref="A7:G7"/>
    <mergeCell ref="A12:G12"/>
    <mergeCell ref="A215:G215"/>
    <mergeCell ref="A217:G217"/>
    <mergeCell ref="A218:G218"/>
    <mergeCell ref="A219:G219"/>
    <mergeCell ref="A220:G220"/>
    <mergeCell ref="A221:G221"/>
    <mergeCell ref="A222:G222"/>
    <mergeCell ref="A223:G223"/>
    <mergeCell ref="A216:D216"/>
    <mergeCell ref="A18:D18"/>
    <mergeCell ref="A17:D17"/>
    <mergeCell ref="A14:G14"/>
    <mergeCell ref="A6:D6"/>
    <mergeCell ref="A1:G1"/>
    <mergeCell ref="A5:G5"/>
    <mergeCell ref="A8:G8"/>
    <mergeCell ref="A13:G13"/>
    <mergeCell ref="A15:G15"/>
    <mergeCell ref="A16:G16"/>
    <mergeCell ref="A213:F213"/>
  </mergeCells>
  <pageMargins left="0.31496062992125984" right="0.31496062992125984" top="0.55118110236220474" bottom="0.55118110236220474" header="0.31496062992125984" footer="0.31496062992125984"/>
  <pageSetup scale="78" fitToHeight="0" orientation="landscape" r:id="rId1"/>
  <headerFooter>
    <oddHeader>&amp;C№42-2022 «Поставка ЗИП Cummens для ТО-60000 ГПЭС» / #42-2022 Supply of Cummins spare parts for the maintenance of GPS after 60,000 machine hours</oddHead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2022-06-20T03:30:50Z</dcterms:modified>
</cp:coreProperties>
</file>