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71" i="1" l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07" i="1"/>
  <c r="I172" i="1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105" i="1" s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20" i="1"/>
  <c r="I173" i="1" l="1"/>
</calcChain>
</file>

<file path=xl/sharedStrings.xml><?xml version="1.0" encoding="utf-8"?>
<sst xmlns="http://schemas.openxmlformats.org/spreadsheetml/2006/main" count="624" uniqueCount="198">
  <si>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</si>
  <si>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</si>
  <si>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</si>
  <si>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</si>
  <si>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</si>
  <si>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</si>
  <si>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</si>
  <si>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</si>
  <si>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</si>
  <si>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</si>
  <si>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</si>
  <si>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Ед. изм.</t>
  </si>
  <si>
    <t>Кол-во</t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</si>
  <si>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</si>
  <si>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</si>
  <si>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</si>
  <si>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</si>
  <si>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</si>
  <si>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</si>
  <si>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</si>
  <si>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</si>
  <si>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</si>
  <si>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</si>
  <si>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</si>
  <si>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</si>
  <si>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</si>
  <si>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</si>
  <si>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r>
      <t>Общая сумма предложения  прописью</t>
    </r>
    <r>
      <rPr>
        <b/>
        <sz val="14"/>
        <color indexed="8"/>
        <rFont val="Times New Roman"/>
        <family val="1"/>
        <charset val="204"/>
      </rPr>
      <t>:</t>
    </r>
  </si>
  <si>
    <t xml:space="preserve"> А.В. Бакланову</t>
  </si>
  <si>
    <t>ООО "Рус Империал Груп"</t>
  </si>
  <si>
    <t>№ 61-2021  «Поставка  кабельной продукции и запасных частей для  буровой установки»</t>
  </si>
  <si>
    <t>2.1 С учетом  доставки товара до склада ООО "Рус Империал Груп", находящегося по адресу: г. Томск, пер. Мостовой, 7:</t>
  </si>
  <si>
    <t>4. Сроки поставки, предлагаемые нами: ______________________________ ( не более 30 календарных дней с даты заключения договора поставки/ спецификации, не позднее 31.05.2022г.)</t>
  </si>
  <si>
    <t xml:space="preserve">Кабель силовой экранированный для частотного преобразователя 1х271 мм по 80 м с наконечниками кабельными одиночными по 2 шт/nos на каждый кабель,  диаметр отверстия наконечника под болт 18 мм, площадка под болтовое соединение 45х65 мм ( Адрес кабельной линии :Эл.двигатель ротора - преобразователь частоты АВВ в МСС)/
</t>
  </si>
  <si>
    <t>ORNM 535MCM</t>
  </si>
  <si>
    <t>1x271</t>
  </si>
  <si>
    <t>80 м</t>
  </si>
  <si>
    <t>Кабель силовой 1х271 мм по 40 м с наконечниками кабельными одиночными по 2 шт/nos на каждый кабель,  диаметр отверстия наконечника под болт 18 мм, площадка под болтовое соединение 45х65 мм (Адрес кабельной линии : Эконом генератор-МСС)/</t>
  </si>
  <si>
    <t>40 м</t>
  </si>
  <si>
    <t>Кабель силовой 1х271 мм по 15 м  с наконечниками кабельными одиночными по 2 шт/nos на каждый кабель,  диаметр отверстия наконечника под болт 18 мм, площадка под болтовое соединение 45х65 мм ( Адрес кабельной линии : генератор ВП-МСС)/</t>
  </si>
  <si>
    <t>15 м</t>
  </si>
  <si>
    <t>Кабель силовой 1х271 мм по 6 м   с наконечниками кабельными одиночными по 2 шт/nos на каждый кабель,  диаметр отверстия наконечника под болт 18 мм, площадка под болтовое соединение 45х65 мм  (Адрес кабельной линии :  генератор ВП-PLC VFD)/</t>
  </si>
  <si>
    <t>6 м</t>
  </si>
  <si>
    <t>Кабель силовой 1х189,7 мм по 5 м  с наконечниками кабельными одиночными по 2 шт/nos на каждый кабель,  диаметр отверстия наконечника под болт 14 мм, площадка под болтовое соединение 35х45 мм  (МСС - Генераторная БУ)</t>
  </si>
  <si>
    <t>YCW 374MCM</t>
  </si>
  <si>
    <t>1x189,7</t>
  </si>
  <si>
    <t>5 м</t>
  </si>
  <si>
    <t>Кабель силовой 1х185 мм по 4 м с наконечниками кабельными одиночными по 2 шт/nos на каждый кабель,  диаметр отверстия наконечника под болт 14 мм, площадка под болтовое соединение 35х45 мм   (Генераторная БУ-Компрессорная)</t>
  </si>
  <si>
    <t>4 м</t>
  </si>
  <si>
    <t>Кабель силовой ( МСС(Х205) - Подпорный насос №1) 176 м с взрывозащищёнными кабельными разъемами 3-фазными 4-кабельными 200YT</t>
  </si>
  <si>
    <t>YCW</t>
  </si>
  <si>
    <t>3x35+1x10</t>
  </si>
  <si>
    <t>176 м</t>
  </si>
  <si>
    <t>Кабель силовой ( МСС(Х206) - Подпорный насос №2) 176 м с взрывозащищёнными кабельными разъемами 3-фазными 4-кабельными 200YT</t>
  </si>
  <si>
    <t>Кабель силовой ( МСС(Х207) - Подпорный насос №3) 176 м с 2-я взрывозащищёнными кабельными разъемами 3-фазными 4-кабельными 200YT</t>
  </si>
  <si>
    <t>Кабель силовой (МСС(Х202) - Насос утяжеления бурового раствора  №1), с 2-я взрывозащищёнными кабельными разъемами 3-фазными 4-кабельными 200YT, 180 м</t>
  </si>
  <si>
    <t>180 м</t>
  </si>
  <si>
    <t>Кабель силовой (МСС(Х203) - Насос утяжеления бурового раствора  №2), с 2-я взрывозащищёнными кабельными разъемами 3-фазными 4-кабельными 200YT , 180 м</t>
  </si>
  <si>
    <t>Кабель силовой (МСС(Х222) - Питание промежуточной емкости), с 2-я взрывозащищёнными кабельными разъемами 3-фазными 4-кабельными 200YT , 180 м</t>
  </si>
  <si>
    <t xml:space="preserve">Кабель силовой (МСС(Х212) - Питание центрифуги)  с 2-я взрывозащищёнными кабельными разъемами 3-фазными 4-кабельными 200YT , 180 м       </t>
  </si>
  <si>
    <t xml:space="preserve">Кабель силовой (МСС(Х223) -Питание приемной емкости)    с 2-я взрывозащищёнными кабельными разъемами 3-фазными 4-кабельными 200YT , 180 м       </t>
  </si>
  <si>
    <t xml:space="preserve">Кабель силовой (МСС(Х224)- Питание резервных емкостей №1 и №2) ,  с 2-я взрывозащищёнными кабельными разъемами 3-фазными 4-кабельными 200YT , 180 м          </t>
  </si>
  <si>
    <t>Кабель силовой (МСС(Х225) - Питание водных емкостей №1 и №2),             с 2-я взрывозащищёнными кабельными разъемами 3-фазными 4-кабельными 200YT ,    200 м</t>
  </si>
  <si>
    <t>200 м</t>
  </si>
  <si>
    <t>Кабель силовой (МСС(Х229) - Подача энергии на городок №1) с 2-я взрывозащищёнными кабельными разъемами 3-фазными 4-кабельными 200YT,  200 м</t>
  </si>
  <si>
    <t>Кабель силовой (МСС(Х230) - Подача энергии на городок №1) с 2-я взрывозащищёнными кабельными разъемами 3-фазными 4-кабельными 200YT,  200 м</t>
  </si>
  <si>
    <t>Кабель силовой (Водяная емкость №2 - Питание котельной  №1) с 2-я взрывозащищёнными кабельными разъемами 3-фазными 4-кабельными 200YT,   60 м</t>
  </si>
  <si>
    <t>60 м</t>
  </si>
  <si>
    <t>Кабель силовой (Котельная №1 - Питание котельной  №2)   с 2-явзрывозащищёнными кабельными разъемами 3-фазными 4-кабельными 200YT,  10 м</t>
  </si>
  <si>
    <t>10 м</t>
  </si>
  <si>
    <t>Кабель силовой (МСС(Х221) - Питание емкости вибросит)  с взрывозащищёнными кабельными разъемами 3-фазными 4-кабельными 200YT,    56 м</t>
  </si>
  <si>
    <t>56 м</t>
  </si>
  <si>
    <t>Кабель силовой (Питание  водяной ёмкости котельной)  с 2-я взрывозащищёнными кабельными разъемами 3-фазными 4-кабельными 200YT,   60 м</t>
  </si>
  <si>
    <t>Кабель силовой (МСС(Х201) - Пескоотделитель)   с 2-я взрывозащищёнными кабельными разъемами 3-фазными 4-кабельными 200YT,   56 м</t>
  </si>
  <si>
    <t>Кабель силовой (МСС(Х226) - DBX4 Распределительная коробка обогревателя бурового насоса     с  2-я взрывозащищёнными кабельными разъемами 3-фазными 4-кабельными 200YT,  180 м</t>
  </si>
  <si>
    <t>3x16+1x10</t>
  </si>
  <si>
    <t>Заземляющий кабель системы очистки   180 м</t>
  </si>
  <si>
    <t>1х35</t>
  </si>
  <si>
    <t>Заземление емкости вибросит 25 м</t>
  </si>
  <si>
    <t>25 м</t>
  </si>
  <si>
    <t xml:space="preserve"> 1 шт/nos</t>
  </si>
  <si>
    <t xml:space="preserve">Кабель силовой (МСС (Х54) - Подача питания на освещение системы очистки, с  2-я взрывозащищёнными кабельными разъемами 3-фазными 3-кабельными   60YT,   180 м
 </t>
  </si>
  <si>
    <t>3х6</t>
  </si>
  <si>
    <t xml:space="preserve">Кабель силовой (МСС (Х52) Подача питания на освещение ЦСГО №1  с  2-я взрывозащищёнными кабельными разъемами 3-фазными 3-кабельными   60YT,  56 м
 </t>
  </si>
  <si>
    <t>Кабель силовой  Подача энергии на емкость для диз. Топлива  с 2-я взрывозащищёнными кабельными разъемами 3-фазными 4-кабельными   60YT, 20м</t>
  </si>
  <si>
    <t>3x10+1x6</t>
  </si>
  <si>
    <t>20 м</t>
  </si>
  <si>
    <t>Кабель силовой (МСС(Х58) - Газокаротажная станция с 2-я взрывозащищёнными кабельными разъемами 3-фазными 4-кабельными   60YT,56 м</t>
  </si>
  <si>
    <t>Кабель силовой (МСС(Х4) - Освещение компрессорной   с 2-я взрывозащищёнными кабельными разъемами 3-фазными 4-кабельными   60YT-100YT,    30 м</t>
  </si>
  <si>
    <t>30 м</t>
  </si>
  <si>
    <t xml:space="preserve">Кабель силовой (МСС(Х55) - Подача питания на кабину бурильщика    с 2-я взрывозащищёнными кабельными разъемами 3-фазными 4-кабельными   60YT,    60 м
</t>
  </si>
  <si>
    <t>Кабель силовой (МСС(Х59) - Подача питания на вибросито с 2-я взрывозащищёнными кабельными разъемами 3-фазными 4-кабельными   60YT, 60 м</t>
  </si>
  <si>
    <t>Кабель силовой (МСС(Х425) - Управление подпорным насосом №1 с 2-я взрывозащищёнными кабельными разъемами 3-фазными 4-кабельными   15YT,  176 м</t>
  </si>
  <si>
    <t>4х1</t>
  </si>
  <si>
    <t>Кабель силовой (МСС(Х426) - Управление подпорным насосом №2 с 2-я взрывозащищёнными кабельными разъемами 3-фазными 4-кабельными   15YT,  176 м</t>
  </si>
  <si>
    <t>Кабель силовой (МСС(Х427) - Управление подпорным насосом №3 с 2-я взрывозащищёнными кабельными разъемами 3-фазными 4-кабельными   15YT,  176 м</t>
  </si>
  <si>
    <t xml:space="preserve">Кабель силовой (МСС(Х422) -Управление перемешивающим насосом №1  c 2-я взрывозащищёнными кабельными разъемами 3-фазными 4-кабельными   15YT,          180 м
</t>
  </si>
  <si>
    <t xml:space="preserve">Кабель силовой (МСС(Х423) -Управление перемешивающим насосом №2 c 2-я взрывозащищёнными кабельными разъемами 3-фазными 4-кабельными   15YT,          180 м
</t>
  </si>
  <si>
    <t>Кабель силовой (МСС(Х421) -Управление пескоотделитем    c 2-я взрывозащищёнными кабельными разъемами 3-фазными 4-кабельными   15YT,        56 м</t>
  </si>
  <si>
    <t>Кабель силовой (Кабина бурильщика -Тахометр двигателя №1 TACHO 1 c 2-я взрывозащищёнными кабельными разъемами 16YT4, 30 м</t>
  </si>
  <si>
    <t>Кабель силовой (Кабина бурильщика -Тахометр двигателя) №2 TACHO 2 c 2-я взрывозащищёнными кабельными разъемами 16YT4, 30 м</t>
  </si>
  <si>
    <t>Кабель силовой (DBX1-3 -Масляный насос буровой лебедки) c 2-я взрывозащищёнными кабельными разъемами 3-фазными 4-кабельными   15YT,  40 м</t>
  </si>
  <si>
    <t>Кабель силовой (МСС(437) -  КБ Управление ЭМТ)  c 2-я взрывозащищёнными кабельными разъемами 3-фазными 4-кабельными   15YT,   60 м</t>
  </si>
  <si>
    <t>Кабель управления  муфтами бурового насоса  МС4   с 2-я взрывозащищёнными кабельными разъемами    16YT14,    210 м</t>
  </si>
  <si>
    <t>14х1</t>
  </si>
  <si>
    <t>210 м</t>
  </si>
  <si>
    <t>Кабель управления гидростанции тормоза лебёдки   МС2   с 2-я взрывозащищёнными кабельными разъемами    16YT14,   25 м</t>
  </si>
  <si>
    <t>Кабель управления трансмиссией  Силовых агрегатов вышколебёдочного блока МС3 с 2-я взрывозащищёнными кабельными разъемами    16YT14,  40 м</t>
  </si>
  <si>
    <t>Кабель силовой DBX3 - Эл.двигатель №1 Доливной емкости  с 1-м взрывозащищённым кабельным разъемом 3-фазными 4-кабельными   60YT,20 м</t>
  </si>
  <si>
    <t>3x6+1x4</t>
  </si>
  <si>
    <t>Кабель силовой DBX3 - Эл.двигатель №2 Доливной емкости  с 1-м взрывозащищённым кабельным разъемом 3-фазными 4-кабельными   60YT,  20 м</t>
  </si>
  <si>
    <t xml:space="preserve">Кабель силовой DBX-1( КБ) - Гидростанция тормоза буровой лебедки с 2-я взрывозащищёнными кабельными разъемами 3-фазными 4-кабельными   60YT/60GZ,   30 м
</t>
  </si>
  <si>
    <t xml:space="preserve">Кабель управления DBX-1 (BRC-CON)охлаждением тормоза - DBX-3  с  2-я взрывозащищёнными кабельными разъемами 3-фазными 3-кабельными   15YT,      40 м
</t>
  </si>
  <si>
    <t>3х1</t>
  </si>
  <si>
    <t>Кабель управления DBX-1 (TRP-CON) долива  - DBX-3  2-я взрывозащищёнными кабельными разъемами 3-фазными 3-кабельными   15YT,      40 м</t>
  </si>
  <si>
    <t>Кабель управления буровой лебедкой МС1 (КБ- Шкаф клапанов управления ШПМ) с 2-я взрывозащищёнными кабельными разъемами    15YT20,      30 м</t>
  </si>
  <si>
    <t>20х1+1PE</t>
  </si>
  <si>
    <t xml:space="preserve">Кабель управления подпорными насосами, аврийным приводом МСС (ХС2) - Кабина бурильщика с 2-я взрывозащищёнными кабельными разъемами    15YT20,       60 м
</t>
  </si>
  <si>
    <t xml:space="preserve">Кабель силовой DBX3 - Эл.двигатель №1 насоса  емкости охлаждения тормоза  лебёдки с 1-м взрывозащищённым кабельным разъемом 3-фазными 4-кабельными   60YT,          25 м
</t>
  </si>
  <si>
    <t>3х2.5+1x1.5</t>
  </si>
  <si>
    <t xml:space="preserve">Кабель силовой DBX3 - Эл.двигатель №1 насоса  емкости охлаждения тормоза  лебёдки с 1-м взрывозащищённым кабельным разъемом 3-фазными 4-кабельными   25YT,          25 м
</t>
  </si>
  <si>
    <t xml:space="preserve">Кабель силовой DBX1-1 - Площадка верхового направляющего обсадные трубы с 2-я взрывозащищённым кабельным разъемом 3-фазными 4-кабельными   60YT 40 м
</t>
  </si>
  <si>
    <t>Кабель управления  МСС(ХС1) - кабина бурильщика  с 2-я взрывозащищёнными кабельными разъемами    15YT30,     60 м</t>
  </si>
  <si>
    <t>30x1</t>
  </si>
  <si>
    <t>Кабель силовой МСС(ХF1) - Вентилятор охлаждения эл.двигателя ротора   с 2-я взрывозащищёнными кабельными разъемами  25YT,   60 м</t>
  </si>
  <si>
    <t>3x6+1x4+4x2.5</t>
  </si>
  <si>
    <t xml:space="preserve">Кабель силовой подача питания на бурильную платформу, МСС(Х104) - Кабина бурильщика DBX-1  с 2-я взрывозащищёнными кабельными разъемами 3-фазными 4-кабельными 150YT,   60м
</t>
  </si>
  <si>
    <t>3х16+1х6</t>
  </si>
  <si>
    <t xml:space="preserve">Кабель силовой подачи питания на площадку буровой лебёдки  МСС(Х105) - DBX-2 с 2-я взрывозащищёнными кабельными разъемами 3-фазными 4-кабельными 150YT,      30м
</t>
  </si>
  <si>
    <t xml:space="preserve">Кабель силовой подача питания на электромагнитный  тормоз МСС(Х106) - тормоз эл.магнитный  с 1-м  взрывозащищённым кабельным разъемом60YT,      40 м
</t>
  </si>
  <si>
    <t>2X6</t>
  </si>
  <si>
    <t xml:space="preserve">Кабель силовой Подача питания (220 В) на пульт управления бурильщика МСС(Х800) - кабина бурильщика с 2-я взрывозащищёнными кабельными разъемами 15YT, 60 м
</t>
  </si>
  <si>
    <t>2х2.5</t>
  </si>
  <si>
    <t xml:space="preserve">Кабель силовой Аварийное питание буровой лебедки МСС(Х208) - электродвигатель аварийного привода  с 1-м взрывозащищённым кабельным разъемом 3-фазными 4-кабельными  200YT,  40 м
</t>
  </si>
  <si>
    <t>3х25+1х10</t>
  </si>
  <si>
    <t xml:space="preserve">Кабель силовой  питание основной гидравлической станции БУ МСС(Х209) - гидростанция  с 2-я взрывозащищёнными кабельными разъемами 3-фазными 4-кабельными  200YT,    40 м
</t>
  </si>
  <si>
    <t>Кабель управления  шифратора эл.двигателя ротора МСС(Х301)-  эл.двигатель ротора  с 2-я взрывозащищёнными кабельными разъемами 16YT/GZ-10,       60 м</t>
  </si>
  <si>
    <t>10х1</t>
  </si>
  <si>
    <t>Кабель силовой  МСС(ХF2)- Вентилятор охлаждения ТЭМ №1  c 2-я взрывозащищёнными кабельными разъемами 3-фазными 4-кабельными   25 YT,     40 м</t>
  </si>
  <si>
    <t>4х2,5</t>
  </si>
  <si>
    <t xml:space="preserve"> 40 м</t>
  </si>
  <si>
    <t>Кабель силовой  МСС(Х436)- Вентилятор охлаждения ТЭМ №2  c 2-я взрывозащищёнными кабельными разъемами 3-фазными 4-кабельными   25 YT,     40 м</t>
  </si>
  <si>
    <t xml:space="preserve">Кабель силовой DBX 1-5 - освещение подвышечного основания с правой стороны с 2-я взрывозащищёнными кабельными разъемами 3-фазными 3-кабельными     15YT,  20 м
</t>
  </si>
  <si>
    <t>3х2,5</t>
  </si>
  <si>
    <t xml:space="preserve">Кабель силовой DBX 1-6 - освещение подвышечного основания с левой стороны  с 2-я взрывозащищёнными кабельными разъемами 3-фазными 3-кабельными     15YT,    20 м
</t>
  </si>
  <si>
    <t>Кабель силовой DBX 1-7 Освещение мачты с левой стороны   с 2-я взрывозащищёнными кабельными разъемами 3-фазными 3-кабельными     25YT, 20 м</t>
  </si>
  <si>
    <t>Кабель силовой DBX 1-8 -  Освещение мачты с правой стороны   с 2-я взрывозащищёнными кабельными разъемами 3-фазными 3-кабельными     25YT, 20 м</t>
  </si>
  <si>
    <t xml:space="preserve">Кабель силовой DBX 1-9 -Распределительная коробка обогрева кожуха аккумулятора "Куми" №1   с 1-м взрывозащищённым кабельным разъемом 3-фазным 3-кабельным    25YT, 30 м
</t>
  </si>
  <si>
    <t xml:space="preserve">Кабель силовой DBX 1-12 -Распределительная коробка обогрева кожуха аккумулятора "Куми" №2   с 1-м взрывозащищённым кабельным разъемом 3-фазным 3-кабельным    25YT, 30 м
</t>
  </si>
  <si>
    <t>Рубильник главного распределительного щита 0,4 кВ  ДГУ буровой</t>
  </si>
  <si>
    <t>Joining HH15</t>
  </si>
  <si>
    <t>(Q)-1000A</t>
  </si>
  <si>
    <t>Автоматический выключатель с моторным приводом</t>
  </si>
  <si>
    <t xml:space="preserve">ABB SACE Isomax S6N с моторным приводом 1SDA0 14032 R1 (220-250V, 50Hz)  </t>
  </si>
  <si>
    <t xml:space="preserve">Iн=800A </t>
  </si>
  <si>
    <t>Взрывозащищенный аварийный светодиодный светильник Вега Лэд</t>
  </si>
  <si>
    <t>2ЕхnAnCIICT5X,  50 Вт, IP65,  5500 Лм, Аварийным режим: 3 часа</t>
  </si>
  <si>
    <t>220 +/- 20% В</t>
  </si>
  <si>
    <t xml:space="preserve">Взрывозащищённая электромагнитная катушка пневмо-клапана  </t>
  </si>
  <si>
    <t>Bosch Rexroth 1827 414 303PTB No. Ex-03 IEC 2082 X,  Ex m II T5,   IP65,  T95℃</t>
  </si>
  <si>
    <t>24V DC, I=0,136 A</t>
  </si>
  <si>
    <t>Потенциометр Contelec   Swiss</t>
  </si>
  <si>
    <t xml:space="preserve">PD 2210 - 5KO/J,   4AU, Lin.±0,15% </t>
  </si>
  <si>
    <t xml:space="preserve">Пускозарядное устройство </t>
  </si>
  <si>
    <t xml:space="preserve">FY1000A </t>
  </si>
  <si>
    <t>12/24В</t>
  </si>
  <si>
    <t xml:space="preserve">Горелка мазутная </t>
  </si>
  <si>
    <t xml:space="preserve"> Magnate MTH 7 </t>
  </si>
  <si>
    <t xml:space="preserve"> Насос вертикальный водяной  Grundfos</t>
  </si>
  <si>
    <t>n=2899n-1, P=2,2 kW</t>
  </si>
  <si>
    <t>Q=3m3/h,H=103,6m</t>
  </si>
  <si>
    <t>Аналоговый драйвер для
пропорциональных клапанов Atos</t>
  </si>
  <si>
    <t>E-MЕ-АС-01F</t>
  </si>
  <si>
    <t>0...10В,
24В DC</t>
  </si>
  <si>
    <t xml:space="preserve">Джойстик управления  потенциометрический </t>
  </si>
  <si>
    <t>APEM,</t>
  </si>
  <si>
    <t>4000 series, 10 kОm</t>
  </si>
  <si>
    <t>Масляный шестеренчатого насоса  в сборе с электродвигателем взрывозащищенным  YB2- 112M-4 (ExdIIBT4) на лебедку</t>
  </si>
  <si>
    <t>CB-B63</t>
  </si>
  <si>
    <t>поток 63л/мин; 2,5 Мпа; 1450 об/мин; 3,3 кВт
rate -  63lit/min; 2,5 mPa; 1450 rate/min; 3,3 kWt</t>
  </si>
  <si>
    <t>Клапан  пропорциональный пневматический Rexroth серии  в шкаф управления ШПМ</t>
  </si>
  <si>
    <t xml:space="preserve">ED05-000-100-420-2DCIA  </t>
  </si>
  <si>
    <t>Артикул / Article 5610141510</t>
  </si>
  <si>
    <t>Лот №2 «Поставка  кабельной продукции и запасных частей для  буровой установки для БУ-503»</t>
  </si>
  <si>
    <t xml:space="preserve">Кабель силовой экранированный для частотного преобразователя 1х271 мм по 80 м с наконечниками кабельными одиночными по 2 шт на каждый кабель,  диаметр отверстия наконечника под болт 18 мм, площадка под болтовое соединение 45х65 мм ( Адрес кабельной линии :Эл.двигатель ротора - преобразователь частоты АВВ в МСС)/
</t>
  </si>
  <si>
    <t>Кабель силовой 1х271 мм по 40 м с наконечниками кабельными одиночными по 2 шт на каждый кабель,  диаметр отверстия наконечника под болт 18 мм, площадка под болтовое соединение 45х65 мм (Адрес кабельной линии : Эконом генератор-МСС)/</t>
  </si>
  <si>
    <t>Кабель силовой 1х271 мм по 15 м  с наконечниками кабельными одиночными по 2 шт на каждый кабель,  диаметр отверстия наконечника под болт 18 мм, площадка под болтовое соединение 45х65 мм ( Адрес кабельной линии : генератор ВП-МСС)/</t>
  </si>
  <si>
    <t>Кабель силовой 1х271 мм по 6 м   с наконечниками кабельными одиночными по 2 шт на каждый кабель,  диаметр отверстия наконечника под болт 18 мм, площадка под болтовое соединение 45х65 мм  (Адрес кабельной линии :  генератор ВП-PLC VFD)/</t>
  </si>
  <si>
    <t>Кабель силовой 1х189,7 мм по 5 м  с наконечниками кабельными одиночными по 2 шт на каждый кабель,  диаметр отверстия наконечника под болт 14 мм, площадка под болтовое соединение 35х45 мм  (МСС - Генераторная БУ)</t>
  </si>
  <si>
    <t>Кабель силовой 1х185 мм по 4 м с наконечниками кабельными одиночными по 2 шт на каждый кабель,  диаметр отверстия наконечника под болт 14 мм, площадка под болтовое соединение 35х45 мм   (Генераторная БУ-Компрессорная)</t>
  </si>
  <si>
    <t>Заземление емкости вибросит       25 м</t>
  </si>
  <si>
    <t>Кабель силовой  Подача энергии на емкость для диз. Топлива  с 2-я взрывозащищёнными кабельными разъемами 3-фазными 4-кабельными   60YT,  20м</t>
  </si>
  <si>
    <t>Кабель силовой (МСС(Х58) - Газокаротажная станция с 2-я взрывозащищёнными кабельными разъемами 3-фазными 4-кабельными   60YT, 56 м</t>
  </si>
  <si>
    <t>Кабель силовой (МСС(Х421) -Управление пескоотделитем    c 2-я взрывозащищёнными кабельными разъемами 3-фазными 4-кабельными   15YT,56 м</t>
  </si>
  <si>
    <t>Кабель силовой DBX3 - Эл.двигатель №1 Доливной емкости  с 1-м взрывозащищённым кабельным разъемом 3-фазными 4-кабельными   60YT,        20 м</t>
  </si>
  <si>
    <t>Кабель силовой DBX3 - Эл.двигатель №2 Доливной емкости  с 1-м взрывозащищённым кабельным разъемом 3-фазными 4-кабельными   60YT,        20 м</t>
  </si>
  <si>
    <t>Итого по лоту №2, руб. с НДС:</t>
  </si>
  <si>
    <t>Итого по лоту №1, руб. с НДС: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</si>
</sst>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Symbol"/>
      <family val="1"/>
      <charset val="2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5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2" fillId="3" borderId="4" xfId="0" applyNumberFormat="1" applyFont="1" applyFill="1" applyBorder="1" applyAlignment="1">
      <alignment horizontal="center" vertical="center" wrapText="1"/>
    </xf>
    <xf numFmtId="164" fontId="1" fillId="3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7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2" xfId="0" applyNumberFormat="1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/>
    <xf numFmtId="0" fontId="2" fillId="0" borderId="0" xfId="0" applyFont="1" applyAlignment="1">
      <alignment horizontal="justify" vertical="top"/>
    </xf>
    <xf numFmtId="0" fontId="17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/>
    </xf>
    <xf numFmtId="164" fontId="1" fillId="3" borderId="6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 wrapText="1"/>
    </xf>
    <xf numFmtId="4" fontId="21" fillId="5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22" fillId="4" borderId="5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3" fillId="5" borderId="5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23" fillId="5" borderId="4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right" vertical="center" wrapText="1"/>
    </xf>
    <xf numFmtId="0" fontId="23" fillId="0" borderId="7" xfId="0" applyNumberFormat="1" applyFont="1" applyFill="1" applyBorder="1" applyAlignment="1">
      <alignment horizontal="right" vertical="center" wrapText="1"/>
    </xf>
    <xf numFmtId="0" fontId="23" fillId="0" borderId="8" xfId="0" applyNumberFormat="1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95"/>
  <sheetViews>
    <sheetView tabSelected="1" topLeftCell="E40" zoomScale="80" zoomScaleNormal="80" workbookViewId="0">
      <selection activeCell="K46" sqref="K46"/>
    </sheetView>
  </sheetViews>
  <sheetFormatPr defaultRowHeight="15.75" x14ac:dyDescent="0.25"/>
  <cols>
    <col min="1" max="1" width="9.140625" style="17"/>
    <col min="2" max="2" width="6.28515625" style="18" customWidth="1"/>
    <col min="3" max="3" width="93" style="19" customWidth="1"/>
    <col min="4" max="4" width="34.7109375" style="19" customWidth="1"/>
    <col min="5" max="5" width="39.85546875" style="20" customWidth="1"/>
    <col min="6" max="6" width="9.42578125" style="20" bestFit="1" customWidth="1"/>
    <col min="7" max="7" width="10.85546875" style="19" customWidth="1"/>
    <col min="8" max="8" width="20.85546875" style="20" customWidth="1"/>
    <col min="9" max="9" width="21.140625" style="17" customWidth="1"/>
    <col min="10" max="10" width="48.7109375" style="22" customWidth="1"/>
    <col min="11" max="11" width="58" style="21" customWidth="1"/>
    <col min="12" max="12" width="22.7109375" style="23" customWidth="1"/>
    <col min="13" max="13" width="15" style="17" customWidth="1"/>
    <col min="14" max="256" width="9.140625" style="17"/>
    <col min="257" max="257" width="6.28515625" style="17" customWidth="1"/>
    <col min="258" max="258" width="55" style="17" customWidth="1"/>
    <col min="259" max="259" width="40.85546875" style="17" customWidth="1"/>
    <col min="260" max="260" width="35.85546875" style="17" customWidth="1"/>
    <col min="261" max="261" width="9.42578125" style="17" bestFit="1" customWidth="1"/>
    <col min="262" max="262" width="10.85546875" style="17" customWidth="1"/>
    <col min="263" max="263" width="20.85546875" style="17" customWidth="1"/>
    <col min="264" max="264" width="19.5703125" style="17" customWidth="1"/>
    <col min="265" max="265" width="6.140625" style="17" customWidth="1"/>
    <col min="266" max="266" width="48.7109375" style="17" customWidth="1"/>
    <col min="267" max="267" width="58" style="17" customWidth="1"/>
    <col min="268" max="268" width="22.7109375" style="17" customWidth="1"/>
    <col min="269" max="269" width="15" style="17" customWidth="1"/>
    <col min="270" max="512" width="9.140625" style="17"/>
    <col min="513" max="513" width="6.28515625" style="17" customWidth="1"/>
    <col min="514" max="514" width="55" style="17" customWidth="1"/>
    <col min="515" max="515" width="40.85546875" style="17" customWidth="1"/>
    <col min="516" max="516" width="35.85546875" style="17" customWidth="1"/>
    <col min="517" max="517" width="9.42578125" style="17" bestFit="1" customWidth="1"/>
    <col min="518" max="518" width="10.85546875" style="17" customWidth="1"/>
    <col min="519" max="519" width="20.85546875" style="17" customWidth="1"/>
    <col min="520" max="520" width="19.5703125" style="17" customWidth="1"/>
    <col min="521" max="521" width="6.140625" style="17" customWidth="1"/>
    <col min="522" max="522" width="48.7109375" style="17" customWidth="1"/>
    <col min="523" max="523" width="58" style="17" customWidth="1"/>
    <col min="524" max="524" width="22.7109375" style="17" customWidth="1"/>
    <col min="525" max="525" width="15" style="17" customWidth="1"/>
    <col min="526" max="768" width="9.140625" style="17"/>
    <col min="769" max="769" width="6.28515625" style="17" customWidth="1"/>
    <col min="770" max="770" width="55" style="17" customWidth="1"/>
    <col min="771" max="771" width="40.85546875" style="17" customWidth="1"/>
    <col min="772" max="772" width="35.85546875" style="17" customWidth="1"/>
    <col min="773" max="773" width="9.42578125" style="17" bestFit="1" customWidth="1"/>
    <col min="774" max="774" width="10.85546875" style="17" customWidth="1"/>
    <col min="775" max="775" width="20.85546875" style="17" customWidth="1"/>
    <col min="776" max="776" width="19.5703125" style="17" customWidth="1"/>
    <col min="777" max="777" width="6.140625" style="17" customWidth="1"/>
    <col min="778" max="778" width="48.7109375" style="17" customWidth="1"/>
    <col min="779" max="779" width="58" style="17" customWidth="1"/>
    <col min="780" max="780" width="22.7109375" style="17" customWidth="1"/>
    <col min="781" max="781" width="15" style="17" customWidth="1"/>
    <col min="782" max="1024" width="9.140625" style="17"/>
    <col min="1025" max="1025" width="6.28515625" style="17" customWidth="1"/>
    <col min="1026" max="1026" width="55" style="17" customWidth="1"/>
    <col min="1027" max="1027" width="40.85546875" style="17" customWidth="1"/>
    <col min="1028" max="1028" width="35.85546875" style="17" customWidth="1"/>
    <col min="1029" max="1029" width="9.42578125" style="17" bestFit="1" customWidth="1"/>
    <col min="1030" max="1030" width="10.85546875" style="17" customWidth="1"/>
    <col min="1031" max="1031" width="20.85546875" style="17" customWidth="1"/>
    <col min="1032" max="1032" width="19.5703125" style="17" customWidth="1"/>
    <col min="1033" max="1033" width="6.140625" style="17" customWidth="1"/>
    <col min="1034" max="1034" width="48.7109375" style="17" customWidth="1"/>
    <col min="1035" max="1035" width="58" style="17" customWidth="1"/>
    <col min="1036" max="1036" width="22.7109375" style="17" customWidth="1"/>
    <col min="1037" max="1037" width="15" style="17" customWidth="1"/>
    <col min="1038" max="1280" width="9.140625" style="17"/>
    <col min="1281" max="1281" width="6.28515625" style="17" customWidth="1"/>
    <col min="1282" max="1282" width="55" style="17" customWidth="1"/>
    <col min="1283" max="1283" width="40.85546875" style="17" customWidth="1"/>
    <col min="1284" max="1284" width="35.85546875" style="17" customWidth="1"/>
    <col min="1285" max="1285" width="9.42578125" style="17" bestFit="1" customWidth="1"/>
    <col min="1286" max="1286" width="10.85546875" style="17" customWidth="1"/>
    <col min="1287" max="1287" width="20.85546875" style="17" customWidth="1"/>
    <col min="1288" max="1288" width="19.5703125" style="17" customWidth="1"/>
    <col min="1289" max="1289" width="6.140625" style="17" customWidth="1"/>
    <col min="1290" max="1290" width="48.7109375" style="17" customWidth="1"/>
    <col min="1291" max="1291" width="58" style="17" customWidth="1"/>
    <col min="1292" max="1292" width="22.7109375" style="17" customWidth="1"/>
    <col min="1293" max="1293" width="15" style="17" customWidth="1"/>
    <col min="1294" max="1536" width="9.140625" style="17"/>
    <col min="1537" max="1537" width="6.28515625" style="17" customWidth="1"/>
    <col min="1538" max="1538" width="55" style="17" customWidth="1"/>
    <col min="1539" max="1539" width="40.85546875" style="17" customWidth="1"/>
    <col min="1540" max="1540" width="35.85546875" style="17" customWidth="1"/>
    <col min="1541" max="1541" width="9.42578125" style="17" bestFit="1" customWidth="1"/>
    <col min="1542" max="1542" width="10.85546875" style="17" customWidth="1"/>
    <col min="1543" max="1543" width="20.85546875" style="17" customWidth="1"/>
    <col min="1544" max="1544" width="19.5703125" style="17" customWidth="1"/>
    <col min="1545" max="1545" width="6.140625" style="17" customWidth="1"/>
    <col min="1546" max="1546" width="48.7109375" style="17" customWidth="1"/>
    <col min="1547" max="1547" width="58" style="17" customWidth="1"/>
    <col min="1548" max="1548" width="22.7109375" style="17" customWidth="1"/>
    <col min="1549" max="1549" width="15" style="17" customWidth="1"/>
    <col min="1550" max="1792" width="9.140625" style="17"/>
    <col min="1793" max="1793" width="6.28515625" style="17" customWidth="1"/>
    <col min="1794" max="1794" width="55" style="17" customWidth="1"/>
    <col min="1795" max="1795" width="40.85546875" style="17" customWidth="1"/>
    <col min="1796" max="1796" width="35.85546875" style="17" customWidth="1"/>
    <col min="1797" max="1797" width="9.42578125" style="17" bestFit="1" customWidth="1"/>
    <col min="1798" max="1798" width="10.85546875" style="17" customWidth="1"/>
    <col min="1799" max="1799" width="20.85546875" style="17" customWidth="1"/>
    <col min="1800" max="1800" width="19.5703125" style="17" customWidth="1"/>
    <col min="1801" max="1801" width="6.140625" style="17" customWidth="1"/>
    <col min="1802" max="1802" width="48.7109375" style="17" customWidth="1"/>
    <col min="1803" max="1803" width="58" style="17" customWidth="1"/>
    <col min="1804" max="1804" width="22.7109375" style="17" customWidth="1"/>
    <col min="1805" max="1805" width="15" style="17" customWidth="1"/>
    <col min="1806" max="2048" width="9.140625" style="17"/>
    <col min="2049" max="2049" width="6.28515625" style="17" customWidth="1"/>
    <col min="2050" max="2050" width="55" style="17" customWidth="1"/>
    <col min="2051" max="2051" width="40.85546875" style="17" customWidth="1"/>
    <col min="2052" max="2052" width="35.85546875" style="17" customWidth="1"/>
    <col min="2053" max="2053" width="9.42578125" style="17" bestFit="1" customWidth="1"/>
    <col min="2054" max="2054" width="10.85546875" style="17" customWidth="1"/>
    <col min="2055" max="2055" width="20.85546875" style="17" customWidth="1"/>
    <col min="2056" max="2056" width="19.5703125" style="17" customWidth="1"/>
    <col min="2057" max="2057" width="6.140625" style="17" customWidth="1"/>
    <col min="2058" max="2058" width="48.7109375" style="17" customWidth="1"/>
    <col min="2059" max="2059" width="58" style="17" customWidth="1"/>
    <col min="2060" max="2060" width="22.7109375" style="17" customWidth="1"/>
    <col min="2061" max="2061" width="15" style="17" customWidth="1"/>
    <col min="2062" max="2304" width="9.140625" style="17"/>
    <col min="2305" max="2305" width="6.28515625" style="17" customWidth="1"/>
    <col min="2306" max="2306" width="55" style="17" customWidth="1"/>
    <col min="2307" max="2307" width="40.85546875" style="17" customWidth="1"/>
    <col min="2308" max="2308" width="35.85546875" style="17" customWidth="1"/>
    <col min="2309" max="2309" width="9.42578125" style="17" bestFit="1" customWidth="1"/>
    <col min="2310" max="2310" width="10.85546875" style="17" customWidth="1"/>
    <col min="2311" max="2311" width="20.85546875" style="17" customWidth="1"/>
    <col min="2312" max="2312" width="19.5703125" style="17" customWidth="1"/>
    <col min="2313" max="2313" width="6.140625" style="17" customWidth="1"/>
    <col min="2314" max="2314" width="48.7109375" style="17" customWidth="1"/>
    <col min="2315" max="2315" width="58" style="17" customWidth="1"/>
    <col min="2316" max="2316" width="22.7109375" style="17" customWidth="1"/>
    <col min="2317" max="2317" width="15" style="17" customWidth="1"/>
    <col min="2318" max="2560" width="9.140625" style="17"/>
    <col min="2561" max="2561" width="6.28515625" style="17" customWidth="1"/>
    <col min="2562" max="2562" width="55" style="17" customWidth="1"/>
    <col min="2563" max="2563" width="40.85546875" style="17" customWidth="1"/>
    <col min="2564" max="2564" width="35.85546875" style="17" customWidth="1"/>
    <col min="2565" max="2565" width="9.42578125" style="17" bestFit="1" customWidth="1"/>
    <col min="2566" max="2566" width="10.85546875" style="17" customWidth="1"/>
    <col min="2567" max="2567" width="20.85546875" style="17" customWidth="1"/>
    <col min="2568" max="2568" width="19.5703125" style="17" customWidth="1"/>
    <col min="2569" max="2569" width="6.140625" style="17" customWidth="1"/>
    <col min="2570" max="2570" width="48.7109375" style="17" customWidth="1"/>
    <col min="2571" max="2571" width="58" style="17" customWidth="1"/>
    <col min="2572" max="2572" width="22.7109375" style="17" customWidth="1"/>
    <col min="2573" max="2573" width="15" style="17" customWidth="1"/>
    <col min="2574" max="2816" width="9.140625" style="17"/>
    <col min="2817" max="2817" width="6.28515625" style="17" customWidth="1"/>
    <col min="2818" max="2818" width="55" style="17" customWidth="1"/>
    <col min="2819" max="2819" width="40.85546875" style="17" customWidth="1"/>
    <col min="2820" max="2820" width="35.85546875" style="17" customWidth="1"/>
    <col min="2821" max="2821" width="9.42578125" style="17" bestFit="1" customWidth="1"/>
    <col min="2822" max="2822" width="10.85546875" style="17" customWidth="1"/>
    <col min="2823" max="2823" width="20.85546875" style="17" customWidth="1"/>
    <col min="2824" max="2824" width="19.5703125" style="17" customWidth="1"/>
    <col min="2825" max="2825" width="6.140625" style="17" customWidth="1"/>
    <col min="2826" max="2826" width="48.7109375" style="17" customWidth="1"/>
    <col min="2827" max="2827" width="58" style="17" customWidth="1"/>
    <col min="2828" max="2828" width="22.7109375" style="17" customWidth="1"/>
    <col min="2829" max="2829" width="15" style="17" customWidth="1"/>
    <col min="2830" max="3072" width="9.140625" style="17"/>
    <col min="3073" max="3073" width="6.28515625" style="17" customWidth="1"/>
    <col min="3074" max="3074" width="55" style="17" customWidth="1"/>
    <col min="3075" max="3075" width="40.85546875" style="17" customWidth="1"/>
    <col min="3076" max="3076" width="35.85546875" style="17" customWidth="1"/>
    <col min="3077" max="3077" width="9.42578125" style="17" bestFit="1" customWidth="1"/>
    <col min="3078" max="3078" width="10.85546875" style="17" customWidth="1"/>
    <col min="3079" max="3079" width="20.85546875" style="17" customWidth="1"/>
    <col min="3080" max="3080" width="19.5703125" style="17" customWidth="1"/>
    <col min="3081" max="3081" width="6.140625" style="17" customWidth="1"/>
    <col min="3082" max="3082" width="48.7109375" style="17" customWidth="1"/>
    <col min="3083" max="3083" width="58" style="17" customWidth="1"/>
    <col min="3084" max="3084" width="22.7109375" style="17" customWidth="1"/>
    <col min="3085" max="3085" width="15" style="17" customWidth="1"/>
    <col min="3086" max="3328" width="9.140625" style="17"/>
    <col min="3329" max="3329" width="6.28515625" style="17" customWidth="1"/>
    <col min="3330" max="3330" width="55" style="17" customWidth="1"/>
    <col min="3331" max="3331" width="40.85546875" style="17" customWidth="1"/>
    <col min="3332" max="3332" width="35.85546875" style="17" customWidth="1"/>
    <col min="3333" max="3333" width="9.42578125" style="17" bestFit="1" customWidth="1"/>
    <col min="3334" max="3334" width="10.85546875" style="17" customWidth="1"/>
    <col min="3335" max="3335" width="20.85546875" style="17" customWidth="1"/>
    <col min="3336" max="3336" width="19.5703125" style="17" customWidth="1"/>
    <col min="3337" max="3337" width="6.140625" style="17" customWidth="1"/>
    <col min="3338" max="3338" width="48.7109375" style="17" customWidth="1"/>
    <col min="3339" max="3339" width="58" style="17" customWidth="1"/>
    <col min="3340" max="3340" width="22.7109375" style="17" customWidth="1"/>
    <col min="3341" max="3341" width="15" style="17" customWidth="1"/>
    <col min="3342" max="3584" width="9.140625" style="17"/>
    <col min="3585" max="3585" width="6.28515625" style="17" customWidth="1"/>
    <col min="3586" max="3586" width="55" style="17" customWidth="1"/>
    <col min="3587" max="3587" width="40.85546875" style="17" customWidth="1"/>
    <col min="3588" max="3588" width="35.85546875" style="17" customWidth="1"/>
    <col min="3589" max="3589" width="9.42578125" style="17" bestFit="1" customWidth="1"/>
    <col min="3590" max="3590" width="10.85546875" style="17" customWidth="1"/>
    <col min="3591" max="3591" width="20.85546875" style="17" customWidth="1"/>
    <col min="3592" max="3592" width="19.5703125" style="17" customWidth="1"/>
    <col min="3593" max="3593" width="6.140625" style="17" customWidth="1"/>
    <col min="3594" max="3594" width="48.7109375" style="17" customWidth="1"/>
    <col min="3595" max="3595" width="58" style="17" customWidth="1"/>
    <col min="3596" max="3596" width="22.7109375" style="17" customWidth="1"/>
    <col min="3597" max="3597" width="15" style="17" customWidth="1"/>
    <col min="3598" max="3840" width="9.140625" style="17"/>
    <col min="3841" max="3841" width="6.28515625" style="17" customWidth="1"/>
    <col min="3842" max="3842" width="55" style="17" customWidth="1"/>
    <col min="3843" max="3843" width="40.85546875" style="17" customWidth="1"/>
    <col min="3844" max="3844" width="35.85546875" style="17" customWidth="1"/>
    <col min="3845" max="3845" width="9.42578125" style="17" bestFit="1" customWidth="1"/>
    <col min="3846" max="3846" width="10.85546875" style="17" customWidth="1"/>
    <col min="3847" max="3847" width="20.85546875" style="17" customWidth="1"/>
    <col min="3848" max="3848" width="19.5703125" style="17" customWidth="1"/>
    <col min="3849" max="3849" width="6.140625" style="17" customWidth="1"/>
    <col min="3850" max="3850" width="48.7109375" style="17" customWidth="1"/>
    <col min="3851" max="3851" width="58" style="17" customWidth="1"/>
    <col min="3852" max="3852" width="22.7109375" style="17" customWidth="1"/>
    <col min="3853" max="3853" width="15" style="17" customWidth="1"/>
    <col min="3854" max="4096" width="9.140625" style="17"/>
    <col min="4097" max="4097" width="6.28515625" style="17" customWidth="1"/>
    <col min="4098" max="4098" width="55" style="17" customWidth="1"/>
    <col min="4099" max="4099" width="40.85546875" style="17" customWidth="1"/>
    <col min="4100" max="4100" width="35.85546875" style="17" customWidth="1"/>
    <col min="4101" max="4101" width="9.42578125" style="17" bestFit="1" customWidth="1"/>
    <col min="4102" max="4102" width="10.85546875" style="17" customWidth="1"/>
    <col min="4103" max="4103" width="20.85546875" style="17" customWidth="1"/>
    <col min="4104" max="4104" width="19.5703125" style="17" customWidth="1"/>
    <col min="4105" max="4105" width="6.140625" style="17" customWidth="1"/>
    <col min="4106" max="4106" width="48.7109375" style="17" customWidth="1"/>
    <col min="4107" max="4107" width="58" style="17" customWidth="1"/>
    <col min="4108" max="4108" width="22.7109375" style="17" customWidth="1"/>
    <col min="4109" max="4109" width="15" style="17" customWidth="1"/>
    <col min="4110" max="4352" width="9.140625" style="17"/>
    <col min="4353" max="4353" width="6.28515625" style="17" customWidth="1"/>
    <col min="4354" max="4354" width="55" style="17" customWidth="1"/>
    <col min="4355" max="4355" width="40.85546875" style="17" customWidth="1"/>
    <col min="4356" max="4356" width="35.85546875" style="17" customWidth="1"/>
    <col min="4357" max="4357" width="9.42578125" style="17" bestFit="1" customWidth="1"/>
    <col min="4358" max="4358" width="10.85546875" style="17" customWidth="1"/>
    <col min="4359" max="4359" width="20.85546875" style="17" customWidth="1"/>
    <col min="4360" max="4360" width="19.5703125" style="17" customWidth="1"/>
    <col min="4361" max="4361" width="6.140625" style="17" customWidth="1"/>
    <col min="4362" max="4362" width="48.7109375" style="17" customWidth="1"/>
    <col min="4363" max="4363" width="58" style="17" customWidth="1"/>
    <col min="4364" max="4364" width="22.7109375" style="17" customWidth="1"/>
    <col min="4365" max="4365" width="15" style="17" customWidth="1"/>
    <col min="4366" max="4608" width="9.140625" style="17"/>
    <col min="4609" max="4609" width="6.28515625" style="17" customWidth="1"/>
    <col min="4610" max="4610" width="55" style="17" customWidth="1"/>
    <col min="4611" max="4611" width="40.85546875" style="17" customWidth="1"/>
    <col min="4612" max="4612" width="35.85546875" style="17" customWidth="1"/>
    <col min="4613" max="4613" width="9.42578125" style="17" bestFit="1" customWidth="1"/>
    <col min="4614" max="4614" width="10.85546875" style="17" customWidth="1"/>
    <col min="4615" max="4615" width="20.85546875" style="17" customWidth="1"/>
    <col min="4616" max="4616" width="19.5703125" style="17" customWidth="1"/>
    <col min="4617" max="4617" width="6.140625" style="17" customWidth="1"/>
    <col min="4618" max="4618" width="48.7109375" style="17" customWidth="1"/>
    <col min="4619" max="4619" width="58" style="17" customWidth="1"/>
    <col min="4620" max="4620" width="22.7109375" style="17" customWidth="1"/>
    <col min="4621" max="4621" width="15" style="17" customWidth="1"/>
    <col min="4622" max="4864" width="9.140625" style="17"/>
    <col min="4865" max="4865" width="6.28515625" style="17" customWidth="1"/>
    <col min="4866" max="4866" width="55" style="17" customWidth="1"/>
    <col min="4867" max="4867" width="40.85546875" style="17" customWidth="1"/>
    <col min="4868" max="4868" width="35.85546875" style="17" customWidth="1"/>
    <col min="4869" max="4869" width="9.42578125" style="17" bestFit="1" customWidth="1"/>
    <col min="4870" max="4870" width="10.85546875" style="17" customWidth="1"/>
    <col min="4871" max="4871" width="20.85546875" style="17" customWidth="1"/>
    <col min="4872" max="4872" width="19.5703125" style="17" customWidth="1"/>
    <col min="4873" max="4873" width="6.140625" style="17" customWidth="1"/>
    <col min="4874" max="4874" width="48.7109375" style="17" customWidth="1"/>
    <col min="4875" max="4875" width="58" style="17" customWidth="1"/>
    <col min="4876" max="4876" width="22.7109375" style="17" customWidth="1"/>
    <col min="4877" max="4877" width="15" style="17" customWidth="1"/>
    <col min="4878" max="5120" width="9.140625" style="17"/>
    <col min="5121" max="5121" width="6.28515625" style="17" customWidth="1"/>
    <col min="5122" max="5122" width="55" style="17" customWidth="1"/>
    <col min="5123" max="5123" width="40.85546875" style="17" customWidth="1"/>
    <col min="5124" max="5124" width="35.85546875" style="17" customWidth="1"/>
    <col min="5125" max="5125" width="9.42578125" style="17" bestFit="1" customWidth="1"/>
    <col min="5126" max="5126" width="10.85546875" style="17" customWidth="1"/>
    <col min="5127" max="5127" width="20.85546875" style="17" customWidth="1"/>
    <col min="5128" max="5128" width="19.5703125" style="17" customWidth="1"/>
    <col min="5129" max="5129" width="6.140625" style="17" customWidth="1"/>
    <col min="5130" max="5130" width="48.7109375" style="17" customWidth="1"/>
    <col min="5131" max="5131" width="58" style="17" customWidth="1"/>
    <col min="5132" max="5132" width="22.7109375" style="17" customWidth="1"/>
    <col min="5133" max="5133" width="15" style="17" customWidth="1"/>
    <col min="5134" max="5376" width="9.140625" style="17"/>
    <col min="5377" max="5377" width="6.28515625" style="17" customWidth="1"/>
    <col min="5378" max="5378" width="55" style="17" customWidth="1"/>
    <col min="5379" max="5379" width="40.85546875" style="17" customWidth="1"/>
    <col min="5380" max="5380" width="35.85546875" style="17" customWidth="1"/>
    <col min="5381" max="5381" width="9.42578125" style="17" bestFit="1" customWidth="1"/>
    <col min="5382" max="5382" width="10.85546875" style="17" customWidth="1"/>
    <col min="5383" max="5383" width="20.85546875" style="17" customWidth="1"/>
    <col min="5384" max="5384" width="19.5703125" style="17" customWidth="1"/>
    <col min="5385" max="5385" width="6.140625" style="17" customWidth="1"/>
    <col min="5386" max="5386" width="48.7109375" style="17" customWidth="1"/>
    <col min="5387" max="5387" width="58" style="17" customWidth="1"/>
    <col min="5388" max="5388" width="22.7109375" style="17" customWidth="1"/>
    <col min="5389" max="5389" width="15" style="17" customWidth="1"/>
    <col min="5390" max="5632" width="9.140625" style="17"/>
    <col min="5633" max="5633" width="6.28515625" style="17" customWidth="1"/>
    <col min="5634" max="5634" width="55" style="17" customWidth="1"/>
    <col min="5635" max="5635" width="40.85546875" style="17" customWidth="1"/>
    <col min="5636" max="5636" width="35.85546875" style="17" customWidth="1"/>
    <col min="5637" max="5637" width="9.42578125" style="17" bestFit="1" customWidth="1"/>
    <col min="5638" max="5638" width="10.85546875" style="17" customWidth="1"/>
    <col min="5639" max="5639" width="20.85546875" style="17" customWidth="1"/>
    <col min="5640" max="5640" width="19.5703125" style="17" customWidth="1"/>
    <col min="5641" max="5641" width="6.140625" style="17" customWidth="1"/>
    <col min="5642" max="5642" width="48.7109375" style="17" customWidth="1"/>
    <col min="5643" max="5643" width="58" style="17" customWidth="1"/>
    <col min="5644" max="5644" width="22.7109375" style="17" customWidth="1"/>
    <col min="5645" max="5645" width="15" style="17" customWidth="1"/>
    <col min="5646" max="5888" width="9.140625" style="17"/>
    <col min="5889" max="5889" width="6.28515625" style="17" customWidth="1"/>
    <col min="5890" max="5890" width="55" style="17" customWidth="1"/>
    <col min="5891" max="5891" width="40.85546875" style="17" customWidth="1"/>
    <col min="5892" max="5892" width="35.85546875" style="17" customWidth="1"/>
    <col min="5893" max="5893" width="9.42578125" style="17" bestFit="1" customWidth="1"/>
    <col min="5894" max="5894" width="10.85546875" style="17" customWidth="1"/>
    <col min="5895" max="5895" width="20.85546875" style="17" customWidth="1"/>
    <col min="5896" max="5896" width="19.5703125" style="17" customWidth="1"/>
    <col min="5897" max="5897" width="6.140625" style="17" customWidth="1"/>
    <col min="5898" max="5898" width="48.7109375" style="17" customWidth="1"/>
    <col min="5899" max="5899" width="58" style="17" customWidth="1"/>
    <col min="5900" max="5900" width="22.7109375" style="17" customWidth="1"/>
    <col min="5901" max="5901" width="15" style="17" customWidth="1"/>
    <col min="5902" max="6144" width="9.140625" style="17"/>
    <col min="6145" max="6145" width="6.28515625" style="17" customWidth="1"/>
    <col min="6146" max="6146" width="55" style="17" customWidth="1"/>
    <col min="6147" max="6147" width="40.85546875" style="17" customWidth="1"/>
    <col min="6148" max="6148" width="35.85546875" style="17" customWidth="1"/>
    <col min="6149" max="6149" width="9.42578125" style="17" bestFit="1" customWidth="1"/>
    <col min="6150" max="6150" width="10.85546875" style="17" customWidth="1"/>
    <col min="6151" max="6151" width="20.85546875" style="17" customWidth="1"/>
    <col min="6152" max="6152" width="19.5703125" style="17" customWidth="1"/>
    <col min="6153" max="6153" width="6.140625" style="17" customWidth="1"/>
    <col min="6154" max="6154" width="48.7109375" style="17" customWidth="1"/>
    <col min="6155" max="6155" width="58" style="17" customWidth="1"/>
    <col min="6156" max="6156" width="22.7109375" style="17" customWidth="1"/>
    <col min="6157" max="6157" width="15" style="17" customWidth="1"/>
    <col min="6158" max="6400" width="9.140625" style="17"/>
    <col min="6401" max="6401" width="6.28515625" style="17" customWidth="1"/>
    <col min="6402" max="6402" width="55" style="17" customWidth="1"/>
    <col min="6403" max="6403" width="40.85546875" style="17" customWidth="1"/>
    <col min="6404" max="6404" width="35.85546875" style="17" customWidth="1"/>
    <col min="6405" max="6405" width="9.42578125" style="17" bestFit="1" customWidth="1"/>
    <col min="6406" max="6406" width="10.85546875" style="17" customWidth="1"/>
    <col min="6407" max="6407" width="20.85546875" style="17" customWidth="1"/>
    <col min="6408" max="6408" width="19.5703125" style="17" customWidth="1"/>
    <col min="6409" max="6409" width="6.140625" style="17" customWidth="1"/>
    <col min="6410" max="6410" width="48.7109375" style="17" customWidth="1"/>
    <col min="6411" max="6411" width="58" style="17" customWidth="1"/>
    <col min="6412" max="6412" width="22.7109375" style="17" customWidth="1"/>
    <col min="6413" max="6413" width="15" style="17" customWidth="1"/>
    <col min="6414" max="6656" width="9.140625" style="17"/>
    <col min="6657" max="6657" width="6.28515625" style="17" customWidth="1"/>
    <col min="6658" max="6658" width="55" style="17" customWidth="1"/>
    <col min="6659" max="6659" width="40.85546875" style="17" customWidth="1"/>
    <col min="6660" max="6660" width="35.85546875" style="17" customWidth="1"/>
    <col min="6661" max="6661" width="9.42578125" style="17" bestFit="1" customWidth="1"/>
    <col min="6662" max="6662" width="10.85546875" style="17" customWidth="1"/>
    <col min="6663" max="6663" width="20.85546875" style="17" customWidth="1"/>
    <col min="6664" max="6664" width="19.5703125" style="17" customWidth="1"/>
    <col min="6665" max="6665" width="6.140625" style="17" customWidth="1"/>
    <col min="6666" max="6666" width="48.7109375" style="17" customWidth="1"/>
    <col min="6667" max="6667" width="58" style="17" customWidth="1"/>
    <col min="6668" max="6668" width="22.7109375" style="17" customWidth="1"/>
    <col min="6669" max="6669" width="15" style="17" customWidth="1"/>
    <col min="6670" max="6912" width="9.140625" style="17"/>
    <col min="6913" max="6913" width="6.28515625" style="17" customWidth="1"/>
    <col min="6914" max="6914" width="55" style="17" customWidth="1"/>
    <col min="6915" max="6915" width="40.85546875" style="17" customWidth="1"/>
    <col min="6916" max="6916" width="35.85546875" style="17" customWidth="1"/>
    <col min="6917" max="6917" width="9.42578125" style="17" bestFit="1" customWidth="1"/>
    <col min="6918" max="6918" width="10.85546875" style="17" customWidth="1"/>
    <col min="6919" max="6919" width="20.85546875" style="17" customWidth="1"/>
    <col min="6920" max="6920" width="19.5703125" style="17" customWidth="1"/>
    <col min="6921" max="6921" width="6.140625" style="17" customWidth="1"/>
    <col min="6922" max="6922" width="48.7109375" style="17" customWidth="1"/>
    <col min="6923" max="6923" width="58" style="17" customWidth="1"/>
    <col min="6924" max="6924" width="22.7109375" style="17" customWidth="1"/>
    <col min="6925" max="6925" width="15" style="17" customWidth="1"/>
    <col min="6926" max="7168" width="9.140625" style="17"/>
    <col min="7169" max="7169" width="6.28515625" style="17" customWidth="1"/>
    <col min="7170" max="7170" width="55" style="17" customWidth="1"/>
    <col min="7171" max="7171" width="40.85546875" style="17" customWidth="1"/>
    <col min="7172" max="7172" width="35.85546875" style="17" customWidth="1"/>
    <col min="7173" max="7173" width="9.42578125" style="17" bestFit="1" customWidth="1"/>
    <col min="7174" max="7174" width="10.85546875" style="17" customWidth="1"/>
    <col min="7175" max="7175" width="20.85546875" style="17" customWidth="1"/>
    <col min="7176" max="7176" width="19.5703125" style="17" customWidth="1"/>
    <col min="7177" max="7177" width="6.140625" style="17" customWidth="1"/>
    <col min="7178" max="7178" width="48.7109375" style="17" customWidth="1"/>
    <col min="7179" max="7179" width="58" style="17" customWidth="1"/>
    <col min="7180" max="7180" width="22.7109375" style="17" customWidth="1"/>
    <col min="7181" max="7181" width="15" style="17" customWidth="1"/>
    <col min="7182" max="7424" width="9.140625" style="17"/>
    <col min="7425" max="7425" width="6.28515625" style="17" customWidth="1"/>
    <col min="7426" max="7426" width="55" style="17" customWidth="1"/>
    <col min="7427" max="7427" width="40.85546875" style="17" customWidth="1"/>
    <col min="7428" max="7428" width="35.85546875" style="17" customWidth="1"/>
    <col min="7429" max="7429" width="9.42578125" style="17" bestFit="1" customWidth="1"/>
    <col min="7430" max="7430" width="10.85546875" style="17" customWidth="1"/>
    <col min="7431" max="7431" width="20.85546875" style="17" customWidth="1"/>
    <col min="7432" max="7432" width="19.5703125" style="17" customWidth="1"/>
    <col min="7433" max="7433" width="6.140625" style="17" customWidth="1"/>
    <col min="7434" max="7434" width="48.7109375" style="17" customWidth="1"/>
    <col min="7435" max="7435" width="58" style="17" customWidth="1"/>
    <col min="7436" max="7436" width="22.7109375" style="17" customWidth="1"/>
    <col min="7437" max="7437" width="15" style="17" customWidth="1"/>
    <col min="7438" max="7680" width="9.140625" style="17"/>
    <col min="7681" max="7681" width="6.28515625" style="17" customWidth="1"/>
    <col min="7682" max="7682" width="55" style="17" customWidth="1"/>
    <col min="7683" max="7683" width="40.85546875" style="17" customWidth="1"/>
    <col min="7684" max="7684" width="35.85546875" style="17" customWidth="1"/>
    <col min="7685" max="7685" width="9.42578125" style="17" bestFit="1" customWidth="1"/>
    <col min="7686" max="7686" width="10.85546875" style="17" customWidth="1"/>
    <col min="7687" max="7687" width="20.85546875" style="17" customWidth="1"/>
    <col min="7688" max="7688" width="19.5703125" style="17" customWidth="1"/>
    <col min="7689" max="7689" width="6.140625" style="17" customWidth="1"/>
    <col min="7690" max="7690" width="48.7109375" style="17" customWidth="1"/>
    <col min="7691" max="7691" width="58" style="17" customWidth="1"/>
    <col min="7692" max="7692" width="22.7109375" style="17" customWidth="1"/>
    <col min="7693" max="7693" width="15" style="17" customWidth="1"/>
    <col min="7694" max="7936" width="9.140625" style="17"/>
    <col min="7937" max="7937" width="6.28515625" style="17" customWidth="1"/>
    <col min="7938" max="7938" width="55" style="17" customWidth="1"/>
    <col min="7939" max="7939" width="40.85546875" style="17" customWidth="1"/>
    <col min="7940" max="7940" width="35.85546875" style="17" customWidth="1"/>
    <col min="7941" max="7941" width="9.42578125" style="17" bestFit="1" customWidth="1"/>
    <col min="7942" max="7942" width="10.85546875" style="17" customWidth="1"/>
    <col min="7943" max="7943" width="20.85546875" style="17" customWidth="1"/>
    <col min="7944" max="7944" width="19.5703125" style="17" customWidth="1"/>
    <col min="7945" max="7945" width="6.140625" style="17" customWidth="1"/>
    <col min="7946" max="7946" width="48.7109375" style="17" customWidth="1"/>
    <col min="7947" max="7947" width="58" style="17" customWidth="1"/>
    <col min="7948" max="7948" width="22.7109375" style="17" customWidth="1"/>
    <col min="7949" max="7949" width="15" style="17" customWidth="1"/>
    <col min="7950" max="8192" width="9.140625" style="17"/>
    <col min="8193" max="8193" width="6.28515625" style="17" customWidth="1"/>
    <col min="8194" max="8194" width="55" style="17" customWidth="1"/>
    <col min="8195" max="8195" width="40.85546875" style="17" customWidth="1"/>
    <col min="8196" max="8196" width="35.85546875" style="17" customWidth="1"/>
    <col min="8197" max="8197" width="9.42578125" style="17" bestFit="1" customWidth="1"/>
    <col min="8198" max="8198" width="10.85546875" style="17" customWidth="1"/>
    <col min="8199" max="8199" width="20.85546875" style="17" customWidth="1"/>
    <col min="8200" max="8200" width="19.5703125" style="17" customWidth="1"/>
    <col min="8201" max="8201" width="6.140625" style="17" customWidth="1"/>
    <col min="8202" max="8202" width="48.7109375" style="17" customWidth="1"/>
    <col min="8203" max="8203" width="58" style="17" customWidth="1"/>
    <col min="8204" max="8204" width="22.7109375" style="17" customWidth="1"/>
    <col min="8205" max="8205" width="15" style="17" customWidth="1"/>
    <col min="8206" max="8448" width="9.140625" style="17"/>
    <col min="8449" max="8449" width="6.28515625" style="17" customWidth="1"/>
    <col min="8450" max="8450" width="55" style="17" customWidth="1"/>
    <col min="8451" max="8451" width="40.85546875" style="17" customWidth="1"/>
    <col min="8452" max="8452" width="35.85546875" style="17" customWidth="1"/>
    <col min="8453" max="8453" width="9.42578125" style="17" bestFit="1" customWidth="1"/>
    <col min="8454" max="8454" width="10.85546875" style="17" customWidth="1"/>
    <col min="8455" max="8455" width="20.85546875" style="17" customWidth="1"/>
    <col min="8456" max="8456" width="19.5703125" style="17" customWidth="1"/>
    <col min="8457" max="8457" width="6.140625" style="17" customWidth="1"/>
    <col min="8458" max="8458" width="48.7109375" style="17" customWidth="1"/>
    <col min="8459" max="8459" width="58" style="17" customWidth="1"/>
    <col min="8460" max="8460" width="22.7109375" style="17" customWidth="1"/>
    <col min="8461" max="8461" width="15" style="17" customWidth="1"/>
    <col min="8462" max="8704" width="9.140625" style="17"/>
    <col min="8705" max="8705" width="6.28515625" style="17" customWidth="1"/>
    <col min="8706" max="8706" width="55" style="17" customWidth="1"/>
    <col min="8707" max="8707" width="40.85546875" style="17" customWidth="1"/>
    <col min="8708" max="8708" width="35.85546875" style="17" customWidth="1"/>
    <col min="8709" max="8709" width="9.42578125" style="17" bestFit="1" customWidth="1"/>
    <col min="8710" max="8710" width="10.85546875" style="17" customWidth="1"/>
    <col min="8711" max="8711" width="20.85546875" style="17" customWidth="1"/>
    <col min="8712" max="8712" width="19.5703125" style="17" customWidth="1"/>
    <col min="8713" max="8713" width="6.140625" style="17" customWidth="1"/>
    <col min="8714" max="8714" width="48.7109375" style="17" customWidth="1"/>
    <col min="8715" max="8715" width="58" style="17" customWidth="1"/>
    <col min="8716" max="8716" width="22.7109375" style="17" customWidth="1"/>
    <col min="8717" max="8717" width="15" style="17" customWidth="1"/>
    <col min="8718" max="8960" width="9.140625" style="17"/>
    <col min="8961" max="8961" width="6.28515625" style="17" customWidth="1"/>
    <col min="8962" max="8962" width="55" style="17" customWidth="1"/>
    <col min="8963" max="8963" width="40.85546875" style="17" customWidth="1"/>
    <col min="8964" max="8964" width="35.85546875" style="17" customWidth="1"/>
    <col min="8965" max="8965" width="9.42578125" style="17" bestFit="1" customWidth="1"/>
    <col min="8966" max="8966" width="10.85546875" style="17" customWidth="1"/>
    <col min="8967" max="8967" width="20.85546875" style="17" customWidth="1"/>
    <col min="8968" max="8968" width="19.5703125" style="17" customWidth="1"/>
    <col min="8969" max="8969" width="6.140625" style="17" customWidth="1"/>
    <col min="8970" max="8970" width="48.7109375" style="17" customWidth="1"/>
    <col min="8971" max="8971" width="58" style="17" customWidth="1"/>
    <col min="8972" max="8972" width="22.7109375" style="17" customWidth="1"/>
    <col min="8973" max="8973" width="15" style="17" customWidth="1"/>
    <col min="8974" max="9216" width="9.140625" style="17"/>
    <col min="9217" max="9217" width="6.28515625" style="17" customWidth="1"/>
    <col min="9218" max="9218" width="55" style="17" customWidth="1"/>
    <col min="9219" max="9219" width="40.85546875" style="17" customWidth="1"/>
    <col min="9220" max="9220" width="35.85546875" style="17" customWidth="1"/>
    <col min="9221" max="9221" width="9.42578125" style="17" bestFit="1" customWidth="1"/>
    <col min="9222" max="9222" width="10.85546875" style="17" customWidth="1"/>
    <col min="9223" max="9223" width="20.85546875" style="17" customWidth="1"/>
    <col min="9224" max="9224" width="19.5703125" style="17" customWidth="1"/>
    <col min="9225" max="9225" width="6.140625" style="17" customWidth="1"/>
    <col min="9226" max="9226" width="48.7109375" style="17" customWidth="1"/>
    <col min="9227" max="9227" width="58" style="17" customWidth="1"/>
    <col min="9228" max="9228" width="22.7109375" style="17" customWidth="1"/>
    <col min="9229" max="9229" width="15" style="17" customWidth="1"/>
    <col min="9230" max="9472" width="9.140625" style="17"/>
    <col min="9473" max="9473" width="6.28515625" style="17" customWidth="1"/>
    <col min="9474" max="9474" width="55" style="17" customWidth="1"/>
    <col min="9475" max="9475" width="40.85546875" style="17" customWidth="1"/>
    <col min="9476" max="9476" width="35.85546875" style="17" customWidth="1"/>
    <col min="9477" max="9477" width="9.42578125" style="17" bestFit="1" customWidth="1"/>
    <col min="9478" max="9478" width="10.85546875" style="17" customWidth="1"/>
    <col min="9479" max="9479" width="20.85546875" style="17" customWidth="1"/>
    <col min="9480" max="9480" width="19.5703125" style="17" customWidth="1"/>
    <col min="9481" max="9481" width="6.140625" style="17" customWidth="1"/>
    <col min="9482" max="9482" width="48.7109375" style="17" customWidth="1"/>
    <col min="9483" max="9483" width="58" style="17" customWidth="1"/>
    <col min="9484" max="9484" width="22.7109375" style="17" customWidth="1"/>
    <col min="9485" max="9485" width="15" style="17" customWidth="1"/>
    <col min="9486" max="9728" width="9.140625" style="17"/>
    <col min="9729" max="9729" width="6.28515625" style="17" customWidth="1"/>
    <col min="9730" max="9730" width="55" style="17" customWidth="1"/>
    <col min="9731" max="9731" width="40.85546875" style="17" customWidth="1"/>
    <col min="9732" max="9732" width="35.85546875" style="17" customWidth="1"/>
    <col min="9733" max="9733" width="9.42578125" style="17" bestFit="1" customWidth="1"/>
    <col min="9734" max="9734" width="10.85546875" style="17" customWidth="1"/>
    <col min="9735" max="9735" width="20.85546875" style="17" customWidth="1"/>
    <col min="9736" max="9736" width="19.5703125" style="17" customWidth="1"/>
    <col min="9737" max="9737" width="6.140625" style="17" customWidth="1"/>
    <col min="9738" max="9738" width="48.7109375" style="17" customWidth="1"/>
    <col min="9739" max="9739" width="58" style="17" customWidth="1"/>
    <col min="9740" max="9740" width="22.7109375" style="17" customWidth="1"/>
    <col min="9741" max="9741" width="15" style="17" customWidth="1"/>
    <col min="9742" max="9984" width="9.140625" style="17"/>
    <col min="9985" max="9985" width="6.28515625" style="17" customWidth="1"/>
    <col min="9986" max="9986" width="55" style="17" customWidth="1"/>
    <col min="9987" max="9987" width="40.85546875" style="17" customWidth="1"/>
    <col min="9988" max="9988" width="35.85546875" style="17" customWidth="1"/>
    <col min="9989" max="9989" width="9.42578125" style="17" bestFit="1" customWidth="1"/>
    <col min="9990" max="9990" width="10.85546875" style="17" customWidth="1"/>
    <col min="9991" max="9991" width="20.85546875" style="17" customWidth="1"/>
    <col min="9992" max="9992" width="19.5703125" style="17" customWidth="1"/>
    <col min="9993" max="9993" width="6.140625" style="17" customWidth="1"/>
    <col min="9994" max="9994" width="48.7109375" style="17" customWidth="1"/>
    <col min="9995" max="9995" width="58" style="17" customWidth="1"/>
    <col min="9996" max="9996" width="22.7109375" style="17" customWidth="1"/>
    <col min="9997" max="9997" width="15" style="17" customWidth="1"/>
    <col min="9998" max="10240" width="9.140625" style="17"/>
    <col min="10241" max="10241" width="6.28515625" style="17" customWidth="1"/>
    <col min="10242" max="10242" width="55" style="17" customWidth="1"/>
    <col min="10243" max="10243" width="40.85546875" style="17" customWidth="1"/>
    <col min="10244" max="10244" width="35.85546875" style="17" customWidth="1"/>
    <col min="10245" max="10245" width="9.42578125" style="17" bestFit="1" customWidth="1"/>
    <col min="10246" max="10246" width="10.85546875" style="17" customWidth="1"/>
    <col min="10247" max="10247" width="20.85546875" style="17" customWidth="1"/>
    <col min="10248" max="10248" width="19.5703125" style="17" customWidth="1"/>
    <col min="10249" max="10249" width="6.140625" style="17" customWidth="1"/>
    <col min="10250" max="10250" width="48.7109375" style="17" customWidth="1"/>
    <col min="10251" max="10251" width="58" style="17" customWidth="1"/>
    <col min="10252" max="10252" width="22.7109375" style="17" customWidth="1"/>
    <col min="10253" max="10253" width="15" style="17" customWidth="1"/>
    <col min="10254" max="10496" width="9.140625" style="17"/>
    <col min="10497" max="10497" width="6.28515625" style="17" customWidth="1"/>
    <col min="10498" max="10498" width="55" style="17" customWidth="1"/>
    <col min="10499" max="10499" width="40.85546875" style="17" customWidth="1"/>
    <col min="10500" max="10500" width="35.85546875" style="17" customWidth="1"/>
    <col min="10501" max="10501" width="9.42578125" style="17" bestFit="1" customWidth="1"/>
    <col min="10502" max="10502" width="10.85546875" style="17" customWidth="1"/>
    <col min="10503" max="10503" width="20.85546875" style="17" customWidth="1"/>
    <col min="10504" max="10504" width="19.5703125" style="17" customWidth="1"/>
    <col min="10505" max="10505" width="6.140625" style="17" customWidth="1"/>
    <col min="10506" max="10506" width="48.7109375" style="17" customWidth="1"/>
    <col min="10507" max="10507" width="58" style="17" customWidth="1"/>
    <col min="10508" max="10508" width="22.7109375" style="17" customWidth="1"/>
    <col min="10509" max="10509" width="15" style="17" customWidth="1"/>
    <col min="10510" max="10752" width="9.140625" style="17"/>
    <col min="10753" max="10753" width="6.28515625" style="17" customWidth="1"/>
    <col min="10754" max="10754" width="55" style="17" customWidth="1"/>
    <col min="10755" max="10755" width="40.85546875" style="17" customWidth="1"/>
    <col min="10756" max="10756" width="35.85546875" style="17" customWidth="1"/>
    <col min="10757" max="10757" width="9.42578125" style="17" bestFit="1" customWidth="1"/>
    <col min="10758" max="10758" width="10.85546875" style="17" customWidth="1"/>
    <col min="10759" max="10759" width="20.85546875" style="17" customWidth="1"/>
    <col min="10760" max="10760" width="19.5703125" style="17" customWidth="1"/>
    <col min="10761" max="10761" width="6.140625" style="17" customWidth="1"/>
    <col min="10762" max="10762" width="48.7109375" style="17" customWidth="1"/>
    <col min="10763" max="10763" width="58" style="17" customWidth="1"/>
    <col min="10764" max="10764" width="22.7109375" style="17" customWidth="1"/>
    <col min="10765" max="10765" width="15" style="17" customWidth="1"/>
    <col min="10766" max="11008" width="9.140625" style="17"/>
    <col min="11009" max="11009" width="6.28515625" style="17" customWidth="1"/>
    <col min="11010" max="11010" width="55" style="17" customWidth="1"/>
    <col min="11011" max="11011" width="40.85546875" style="17" customWidth="1"/>
    <col min="11012" max="11012" width="35.85546875" style="17" customWidth="1"/>
    <col min="11013" max="11013" width="9.42578125" style="17" bestFit="1" customWidth="1"/>
    <col min="11014" max="11014" width="10.85546875" style="17" customWidth="1"/>
    <col min="11015" max="11015" width="20.85546875" style="17" customWidth="1"/>
    <col min="11016" max="11016" width="19.5703125" style="17" customWidth="1"/>
    <col min="11017" max="11017" width="6.140625" style="17" customWidth="1"/>
    <col min="11018" max="11018" width="48.7109375" style="17" customWidth="1"/>
    <col min="11019" max="11019" width="58" style="17" customWidth="1"/>
    <col min="11020" max="11020" width="22.7109375" style="17" customWidth="1"/>
    <col min="11021" max="11021" width="15" style="17" customWidth="1"/>
    <col min="11022" max="11264" width="9.140625" style="17"/>
    <col min="11265" max="11265" width="6.28515625" style="17" customWidth="1"/>
    <col min="11266" max="11266" width="55" style="17" customWidth="1"/>
    <col min="11267" max="11267" width="40.85546875" style="17" customWidth="1"/>
    <col min="11268" max="11268" width="35.85546875" style="17" customWidth="1"/>
    <col min="11269" max="11269" width="9.42578125" style="17" bestFit="1" customWidth="1"/>
    <col min="11270" max="11270" width="10.85546875" style="17" customWidth="1"/>
    <col min="11271" max="11271" width="20.85546875" style="17" customWidth="1"/>
    <col min="11272" max="11272" width="19.5703125" style="17" customWidth="1"/>
    <col min="11273" max="11273" width="6.140625" style="17" customWidth="1"/>
    <col min="11274" max="11274" width="48.7109375" style="17" customWidth="1"/>
    <col min="11275" max="11275" width="58" style="17" customWidth="1"/>
    <col min="11276" max="11276" width="22.7109375" style="17" customWidth="1"/>
    <col min="11277" max="11277" width="15" style="17" customWidth="1"/>
    <col min="11278" max="11520" width="9.140625" style="17"/>
    <col min="11521" max="11521" width="6.28515625" style="17" customWidth="1"/>
    <col min="11522" max="11522" width="55" style="17" customWidth="1"/>
    <col min="11523" max="11523" width="40.85546875" style="17" customWidth="1"/>
    <col min="11524" max="11524" width="35.85546875" style="17" customWidth="1"/>
    <col min="11525" max="11525" width="9.42578125" style="17" bestFit="1" customWidth="1"/>
    <col min="11526" max="11526" width="10.85546875" style="17" customWidth="1"/>
    <col min="11527" max="11527" width="20.85546875" style="17" customWidth="1"/>
    <col min="11528" max="11528" width="19.5703125" style="17" customWidth="1"/>
    <col min="11529" max="11529" width="6.140625" style="17" customWidth="1"/>
    <col min="11530" max="11530" width="48.7109375" style="17" customWidth="1"/>
    <col min="11531" max="11531" width="58" style="17" customWidth="1"/>
    <col min="11532" max="11532" width="22.7109375" style="17" customWidth="1"/>
    <col min="11533" max="11533" width="15" style="17" customWidth="1"/>
    <col min="11534" max="11776" width="9.140625" style="17"/>
    <col min="11777" max="11777" width="6.28515625" style="17" customWidth="1"/>
    <col min="11778" max="11778" width="55" style="17" customWidth="1"/>
    <col min="11779" max="11779" width="40.85546875" style="17" customWidth="1"/>
    <col min="11780" max="11780" width="35.85546875" style="17" customWidth="1"/>
    <col min="11781" max="11781" width="9.42578125" style="17" bestFit="1" customWidth="1"/>
    <col min="11782" max="11782" width="10.85546875" style="17" customWidth="1"/>
    <col min="11783" max="11783" width="20.85546875" style="17" customWidth="1"/>
    <col min="11784" max="11784" width="19.5703125" style="17" customWidth="1"/>
    <col min="11785" max="11785" width="6.140625" style="17" customWidth="1"/>
    <col min="11786" max="11786" width="48.7109375" style="17" customWidth="1"/>
    <col min="11787" max="11787" width="58" style="17" customWidth="1"/>
    <col min="11788" max="11788" width="22.7109375" style="17" customWidth="1"/>
    <col min="11789" max="11789" width="15" style="17" customWidth="1"/>
    <col min="11790" max="12032" width="9.140625" style="17"/>
    <col min="12033" max="12033" width="6.28515625" style="17" customWidth="1"/>
    <col min="12034" max="12034" width="55" style="17" customWidth="1"/>
    <col min="12035" max="12035" width="40.85546875" style="17" customWidth="1"/>
    <col min="12036" max="12036" width="35.85546875" style="17" customWidth="1"/>
    <col min="12037" max="12037" width="9.42578125" style="17" bestFit="1" customWidth="1"/>
    <col min="12038" max="12038" width="10.85546875" style="17" customWidth="1"/>
    <col min="12039" max="12039" width="20.85546875" style="17" customWidth="1"/>
    <col min="12040" max="12040" width="19.5703125" style="17" customWidth="1"/>
    <col min="12041" max="12041" width="6.140625" style="17" customWidth="1"/>
    <col min="12042" max="12042" width="48.7109375" style="17" customWidth="1"/>
    <col min="12043" max="12043" width="58" style="17" customWidth="1"/>
    <col min="12044" max="12044" width="22.7109375" style="17" customWidth="1"/>
    <col min="12045" max="12045" width="15" style="17" customWidth="1"/>
    <col min="12046" max="12288" width="9.140625" style="17"/>
    <col min="12289" max="12289" width="6.28515625" style="17" customWidth="1"/>
    <col min="12290" max="12290" width="55" style="17" customWidth="1"/>
    <col min="12291" max="12291" width="40.85546875" style="17" customWidth="1"/>
    <col min="12292" max="12292" width="35.85546875" style="17" customWidth="1"/>
    <col min="12293" max="12293" width="9.42578125" style="17" bestFit="1" customWidth="1"/>
    <col min="12294" max="12294" width="10.85546875" style="17" customWidth="1"/>
    <col min="12295" max="12295" width="20.85546875" style="17" customWidth="1"/>
    <col min="12296" max="12296" width="19.5703125" style="17" customWidth="1"/>
    <col min="12297" max="12297" width="6.140625" style="17" customWidth="1"/>
    <col min="12298" max="12298" width="48.7109375" style="17" customWidth="1"/>
    <col min="12299" max="12299" width="58" style="17" customWidth="1"/>
    <col min="12300" max="12300" width="22.7109375" style="17" customWidth="1"/>
    <col min="12301" max="12301" width="15" style="17" customWidth="1"/>
    <col min="12302" max="12544" width="9.140625" style="17"/>
    <col min="12545" max="12545" width="6.28515625" style="17" customWidth="1"/>
    <col min="12546" max="12546" width="55" style="17" customWidth="1"/>
    <col min="12547" max="12547" width="40.85546875" style="17" customWidth="1"/>
    <col min="12548" max="12548" width="35.85546875" style="17" customWidth="1"/>
    <col min="12549" max="12549" width="9.42578125" style="17" bestFit="1" customWidth="1"/>
    <col min="12550" max="12550" width="10.85546875" style="17" customWidth="1"/>
    <col min="12551" max="12551" width="20.85546875" style="17" customWidth="1"/>
    <col min="12552" max="12552" width="19.5703125" style="17" customWidth="1"/>
    <col min="12553" max="12553" width="6.140625" style="17" customWidth="1"/>
    <col min="12554" max="12554" width="48.7109375" style="17" customWidth="1"/>
    <col min="12555" max="12555" width="58" style="17" customWidth="1"/>
    <col min="12556" max="12556" width="22.7109375" style="17" customWidth="1"/>
    <col min="12557" max="12557" width="15" style="17" customWidth="1"/>
    <col min="12558" max="12800" width="9.140625" style="17"/>
    <col min="12801" max="12801" width="6.28515625" style="17" customWidth="1"/>
    <col min="12802" max="12802" width="55" style="17" customWidth="1"/>
    <col min="12803" max="12803" width="40.85546875" style="17" customWidth="1"/>
    <col min="12804" max="12804" width="35.85546875" style="17" customWidth="1"/>
    <col min="12805" max="12805" width="9.42578125" style="17" bestFit="1" customWidth="1"/>
    <col min="12806" max="12806" width="10.85546875" style="17" customWidth="1"/>
    <col min="12807" max="12807" width="20.85546875" style="17" customWidth="1"/>
    <col min="12808" max="12808" width="19.5703125" style="17" customWidth="1"/>
    <col min="12809" max="12809" width="6.140625" style="17" customWidth="1"/>
    <col min="12810" max="12810" width="48.7109375" style="17" customWidth="1"/>
    <col min="12811" max="12811" width="58" style="17" customWidth="1"/>
    <col min="12812" max="12812" width="22.7109375" style="17" customWidth="1"/>
    <col min="12813" max="12813" width="15" style="17" customWidth="1"/>
    <col min="12814" max="13056" width="9.140625" style="17"/>
    <col min="13057" max="13057" width="6.28515625" style="17" customWidth="1"/>
    <col min="13058" max="13058" width="55" style="17" customWidth="1"/>
    <col min="13059" max="13059" width="40.85546875" style="17" customWidth="1"/>
    <col min="13060" max="13060" width="35.85546875" style="17" customWidth="1"/>
    <col min="13061" max="13061" width="9.42578125" style="17" bestFit="1" customWidth="1"/>
    <col min="13062" max="13062" width="10.85546875" style="17" customWidth="1"/>
    <col min="13063" max="13063" width="20.85546875" style="17" customWidth="1"/>
    <col min="13064" max="13064" width="19.5703125" style="17" customWidth="1"/>
    <col min="13065" max="13065" width="6.140625" style="17" customWidth="1"/>
    <col min="13066" max="13066" width="48.7109375" style="17" customWidth="1"/>
    <col min="13067" max="13067" width="58" style="17" customWidth="1"/>
    <col min="13068" max="13068" width="22.7109375" style="17" customWidth="1"/>
    <col min="13069" max="13069" width="15" style="17" customWidth="1"/>
    <col min="13070" max="13312" width="9.140625" style="17"/>
    <col min="13313" max="13313" width="6.28515625" style="17" customWidth="1"/>
    <col min="13314" max="13314" width="55" style="17" customWidth="1"/>
    <col min="13315" max="13315" width="40.85546875" style="17" customWidth="1"/>
    <col min="13316" max="13316" width="35.85546875" style="17" customWidth="1"/>
    <col min="13317" max="13317" width="9.42578125" style="17" bestFit="1" customWidth="1"/>
    <col min="13318" max="13318" width="10.85546875" style="17" customWidth="1"/>
    <col min="13319" max="13319" width="20.85546875" style="17" customWidth="1"/>
    <col min="13320" max="13320" width="19.5703125" style="17" customWidth="1"/>
    <col min="13321" max="13321" width="6.140625" style="17" customWidth="1"/>
    <col min="13322" max="13322" width="48.7109375" style="17" customWidth="1"/>
    <col min="13323" max="13323" width="58" style="17" customWidth="1"/>
    <col min="13324" max="13324" width="22.7109375" style="17" customWidth="1"/>
    <col min="13325" max="13325" width="15" style="17" customWidth="1"/>
    <col min="13326" max="13568" width="9.140625" style="17"/>
    <col min="13569" max="13569" width="6.28515625" style="17" customWidth="1"/>
    <col min="13570" max="13570" width="55" style="17" customWidth="1"/>
    <col min="13571" max="13571" width="40.85546875" style="17" customWidth="1"/>
    <col min="13572" max="13572" width="35.85546875" style="17" customWidth="1"/>
    <col min="13573" max="13573" width="9.42578125" style="17" bestFit="1" customWidth="1"/>
    <col min="13574" max="13574" width="10.85546875" style="17" customWidth="1"/>
    <col min="13575" max="13575" width="20.85546875" style="17" customWidth="1"/>
    <col min="13576" max="13576" width="19.5703125" style="17" customWidth="1"/>
    <col min="13577" max="13577" width="6.140625" style="17" customWidth="1"/>
    <col min="13578" max="13578" width="48.7109375" style="17" customWidth="1"/>
    <col min="13579" max="13579" width="58" style="17" customWidth="1"/>
    <col min="13580" max="13580" width="22.7109375" style="17" customWidth="1"/>
    <col min="13581" max="13581" width="15" style="17" customWidth="1"/>
    <col min="13582" max="13824" width="9.140625" style="17"/>
    <col min="13825" max="13825" width="6.28515625" style="17" customWidth="1"/>
    <col min="13826" max="13826" width="55" style="17" customWidth="1"/>
    <col min="13827" max="13827" width="40.85546875" style="17" customWidth="1"/>
    <col min="13828" max="13828" width="35.85546875" style="17" customWidth="1"/>
    <col min="13829" max="13829" width="9.42578125" style="17" bestFit="1" customWidth="1"/>
    <col min="13830" max="13830" width="10.85546875" style="17" customWidth="1"/>
    <col min="13831" max="13831" width="20.85546875" style="17" customWidth="1"/>
    <col min="13832" max="13832" width="19.5703125" style="17" customWidth="1"/>
    <col min="13833" max="13833" width="6.140625" style="17" customWidth="1"/>
    <col min="13834" max="13834" width="48.7109375" style="17" customWidth="1"/>
    <col min="13835" max="13835" width="58" style="17" customWidth="1"/>
    <col min="13836" max="13836" width="22.7109375" style="17" customWidth="1"/>
    <col min="13837" max="13837" width="15" style="17" customWidth="1"/>
    <col min="13838" max="14080" width="9.140625" style="17"/>
    <col min="14081" max="14081" width="6.28515625" style="17" customWidth="1"/>
    <col min="14082" max="14082" width="55" style="17" customWidth="1"/>
    <col min="14083" max="14083" width="40.85546875" style="17" customWidth="1"/>
    <col min="14084" max="14084" width="35.85546875" style="17" customWidth="1"/>
    <col min="14085" max="14085" width="9.42578125" style="17" bestFit="1" customWidth="1"/>
    <col min="14086" max="14086" width="10.85546875" style="17" customWidth="1"/>
    <col min="14087" max="14087" width="20.85546875" style="17" customWidth="1"/>
    <col min="14088" max="14088" width="19.5703125" style="17" customWidth="1"/>
    <col min="14089" max="14089" width="6.140625" style="17" customWidth="1"/>
    <col min="14090" max="14090" width="48.7109375" style="17" customWidth="1"/>
    <col min="14091" max="14091" width="58" style="17" customWidth="1"/>
    <col min="14092" max="14092" width="22.7109375" style="17" customWidth="1"/>
    <col min="14093" max="14093" width="15" style="17" customWidth="1"/>
    <col min="14094" max="14336" width="9.140625" style="17"/>
    <col min="14337" max="14337" width="6.28515625" style="17" customWidth="1"/>
    <col min="14338" max="14338" width="55" style="17" customWidth="1"/>
    <col min="14339" max="14339" width="40.85546875" style="17" customWidth="1"/>
    <col min="14340" max="14340" width="35.85546875" style="17" customWidth="1"/>
    <col min="14341" max="14341" width="9.42578125" style="17" bestFit="1" customWidth="1"/>
    <col min="14342" max="14342" width="10.85546875" style="17" customWidth="1"/>
    <col min="14343" max="14343" width="20.85546875" style="17" customWidth="1"/>
    <col min="14344" max="14344" width="19.5703125" style="17" customWidth="1"/>
    <col min="14345" max="14345" width="6.140625" style="17" customWidth="1"/>
    <col min="14346" max="14346" width="48.7109375" style="17" customWidth="1"/>
    <col min="14347" max="14347" width="58" style="17" customWidth="1"/>
    <col min="14348" max="14348" width="22.7109375" style="17" customWidth="1"/>
    <col min="14349" max="14349" width="15" style="17" customWidth="1"/>
    <col min="14350" max="14592" width="9.140625" style="17"/>
    <col min="14593" max="14593" width="6.28515625" style="17" customWidth="1"/>
    <col min="14594" max="14594" width="55" style="17" customWidth="1"/>
    <col min="14595" max="14595" width="40.85546875" style="17" customWidth="1"/>
    <col min="14596" max="14596" width="35.85546875" style="17" customWidth="1"/>
    <col min="14597" max="14597" width="9.42578125" style="17" bestFit="1" customWidth="1"/>
    <col min="14598" max="14598" width="10.85546875" style="17" customWidth="1"/>
    <col min="14599" max="14599" width="20.85546875" style="17" customWidth="1"/>
    <col min="14600" max="14600" width="19.5703125" style="17" customWidth="1"/>
    <col min="14601" max="14601" width="6.140625" style="17" customWidth="1"/>
    <col min="14602" max="14602" width="48.7109375" style="17" customWidth="1"/>
    <col min="14603" max="14603" width="58" style="17" customWidth="1"/>
    <col min="14604" max="14604" width="22.7109375" style="17" customWidth="1"/>
    <col min="14605" max="14605" width="15" style="17" customWidth="1"/>
    <col min="14606" max="14848" width="9.140625" style="17"/>
    <col min="14849" max="14849" width="6.28515625" style="17" customWidth="1"/>
    <col min="14850" max="14850" width="55" style="17" customWidth="1"/>
    <col min="14851" max="14851" width="40.85546875" style="17" customWidth="1"/>
    <col min="14852" max="14852" width="35.85546875" style="17" customWidth="1"/>
    <col min="14853" max="14853" width="9.42578125" style="17" bestFit="1" customWidth="1"/>
    <col min="14854" max="14854" width="10.85546875" style="17" customWidth="1"/>
    <col min="14855" max="14855" width="20.85546875" style="17" customWidth="1"/>
    <col min="14856" max="14856" width="19.5703125" style="17" customWidth="1"/>
    <col min="14857" max="14857" width="6.140625" style="17" customWidth="1"/>
    <col min="14858" max="14858" width="48.7109375" style="17" customWidth="1"/>
    <col min="14859" max="14859" width="58" style="17" customWidth="1"/>
    <col min="14860" max="14860" width="22.7109375" style="17" customWidth="1"/>
    <col min="14861" max="14861" width="15" style="17" customWidth="1"/>
    <col min="14862" max="15104" width="9.140625" style="17"/>
    <col min="15105" max="15105" width="6.28515625" style="17" customWidth="1"/>
    <col min="15106" max="15106" width="55" style="17" customWidth="1"/>
    <col min="15107" max="15107" width="40.85546875" style="17" customWidth="1"/>
    <col min="15108" max="15108" width="35.85546875" style="17" customWidth="1"/>
    <col min="15109" max="15109" width="9.42578125" style="17" bestFit="1" customWidth="1"/>
    <col min="15110" max="15110" width="10.85546875" style="17" customWidth="1"/>
    <col min="15111" max="15111" width="20.85546875" style="17" customWidth="1"/>
    <col min="15112" max="15112" width="19.5703125" style="17" customWidth="1"/>
    <col min="15113" max="15113" width="6.140625" style="17" customWidth="1"/>
    <col min="15114" max="15114" width="48.7109375" style="17" customWidth="1"/>
    <col min="15115" max="15115" width="58" style="17" customWidth="1"/>
    <col min="15116" max="15116" width="22.7109375" style="17" customWidth="1"/>
    <col min="15117" max="15117" width="15" style="17" customWidth="1"/>
    <col min="15118" max="15360" width="9.140625" style="17"/>
    <col min="15361" max="15361" width="6.28515625" style="17" customWidth="1"/>
    <col min="15362" max="15362" width="55" style="17" customWidth="1"/>
    <col min="15363" max="15363" width="40.85546875" style="17" customWidth="1"/>
    <col min="15364" max="15364" width="35.85546875" style="17" customWidth="1"/>
    <col min="15365" max="15365" width="9.42578125" style="17" bestFit="1" customWidth="1"/>
    <col min="15366" max="15366" width="10.85546875" style="17" customWidth="1"/>
    <col min="15367" max="15367" width="20.85546875" style="17" customWidth="1"/>
    <col min="15368" max="15368" width="19.5703125" style="17" customWidth="1"/>
    <col min="15369" max="15369" width="6.140625" style="17" customWidth="1"/>
    <col min="15370" max="15370" width="48.7109375" style="17" customWidth="1"/>
    <col min="15371" max="15371" width="58" style="17" customWidth="1"/>
    <col min="15372" max="15372" width="22.7109375" style="17" customWidth="1"/>
    <col min="15373" max="15373" width="15" style="17" customWidth="1"/>
    <col min="15374" max="15616" width="9.140625" style="17"/>
    <col min="15617" max="15617" width="6.28515625" style="17" customWidth="1"/>
    <col min="15618" max="15618" width="55" style="17" customWidth="1"/>
    <col min="15619" max="15619" width="40.85546875" style="17" customWidth="1"/>
    <col min="15620" max="15620" width="35.85546875" style="17" customWidth="1"/>
    <col min="15621" max="15621" width="9.42578125" style="17" bestFit="1" customWidth="1"/>
    <col min="15622" max="15622" width="10.85546875" style="17" customWidth="1"/>
    <col min="15623" max="15623" width="20.85546875" style="17" customWidth="1"/>
    <col min="15624" max="15624" width="19.5703125" style="17" customWidth="1"/>
    <col min="15625" max="15625" width="6.140625" style="17" customWidth="1"/>
    <col min="15626" max="15626" width="48.7109375" style="17" customWidth="1"/>
    <col min="15627" max="15627" width="58" style="17" customWidth="1"/>
    <col min="15628" max="15628" width="22.7109375" style="17" customWidth="1"/>
    <col min="15629" max="15629" width="15" style="17" customWidth="1"/>
    <col min="15630" max="15872" width="9.140625" style="17"/>
    <col min="15873" max="15873" width="6.28515625" style="17" customWidth="1"/>
    <col min="15874" max="15874" width="55" style="17" customWidth="1"/>
    <col min="15875" max="15875" width="40.85546875" style="17" customWidth="1"/>
    <col min="15876" max="15876" width="35.85546875" style="17" customWidth="1"/>
    <col min="15877" max="15877" width="9.42578125" style="17" bestFit="1" customWidth="1"/>
    <col min="15878" max="15878" width="10.85546875" style="17" customWidth="1"/>
    <col min="15879" max="15879" width="20.85546875" style="17" customWidth="1"/>
    <col min="15880" max="15880" width="19.5703125" style="17" customWidth="1"/>
    <col min="15881" max="15881" width="6.140625" style="17" customWidth="1"/>
    <col min="15882" max="15882" width="48.7109375" style="17" customWidth="1"/>
    <col min="15883" max="15883" width="58" style="17" customWidth="1"/>
    <col min="15884" max="15884" width="22.7109375" style="17" customWidth="1"/>
    <col min="15885" max="15885" width="15" style="17" customWidth="1"/>
    <col min="15886" max="16128" width="9.140625" style="17"/>
    <col min="16129" max="16129" width="6.28515625" style="17" customWidth="1"/>
    <col min="16130" max="16130" width="55" style="17" customWidth="1"/>
    <col min="16131" max="16131" width="40.85546875" style="17" customWidth="1"/>
    <col min="16132" max="16132" width="35.85546875" style="17" customWidth="1"/>
    <col min="16133" max="16133" width="9.42578125" style="17" bestFit="1" customWidth="1"/>
    <col min="16134" max="16134" width="10.85546875" style="17" customWidth="1"/>
    <col min="16135" max="16135" width="20.85546875" style="17" customWidth="1"/>
    <col min="16136" max="16136" width="19.5703125" style="17" customWidth="1"/>
    <col min="16137" max="16137" width="6.140625" style="17" customWidth="1"/>
    <col min="16138" max="16138" width="48.7109375" style="17" customWidth="1"/>
    <col min="16139" max="16139" width="58" style="17" customWidth="1"/>
    <col min="16140" max="16140" width="22.7109375" style="17" customWidth="1"/>
    <col min="16141" max="16141" width="15" style="17" customWidth="1"/>
    <col min="16142" max="16384" width="9.140625" style="17"/>
  </cols>
  <sheetData>
    <row r="1" spans="2:27" s="1" customFormat="1" ht="18.75" x14ac:dyDescent="0.3">
      <c r="B1" s="2"/>
      <c r="C1" s="3"/>
      <c r="D1" s="3"/>
      <c r="E1" s="4"/>
      <c r="F1" s="4"/>
      <c r="G1" s="3"/>
      <c r="H1" s="5"/>
      <c r="J1" s="7"/>
      <c r="K1" s="6"/>
      <c r="L1" s="8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9"/>
    </row>
    <row r="2" spans="2:27" s="1" customFormat="1" x14ac:dyDescent="0.25">
      <c r="B2" s="2"/>
      <c r="C2" s="10"/>
      <c r="D2" s="10"/>
      <c r="E2" s="4"/>
      <c r="F2" s="4"/>
      <c r="G2" s="3"/>
      <c r="H2" s="5"/>
      <c r="I2" s="11" t="s">
        <v>0</v>
      </c>
      <c r="J2" s="12"/>
      <c r="K2" s="6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"/>
    </row>
    <row r="3" spans="2:27" s="1" customFormat="1" x14ac:dyDescent="0.25">
      <c r="B3" s="2"/>
      <c r="C3" s="10"/>
      <c r="D3" s="10"/>
      <c r="E3" s="4"/>
      <c r="F3" s="4"/>
      <c r="G3" s="3"/>
      <c r="H3" s="64"/>
      <c r="I3" s="11" t="s">
        <v>1</v>
      </c>
      <c r="J3" s="14"/>
      <c r="K3" s="6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9"/>
    </row>
    <row r="4" spans="2:27" s="1" customFormat="1" x14ac:dyDescent="0.25">
      <c r="B4" s="2"/>
      <c r="C4" s="10"/>
      <c r="D4" s="10"/>
      <c r="E4" s="4"/>
      <c r="F4" s="4"/>
      <c r="G4" s="3"/>
      <c r="H4" s="64"/>
      <c r="I4" s="11" t="s">
        <v>29</v>
      </c>
      <c r="J4" s="14"/>
      <c r="K4" s="6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9"/>
    </row>
    <row r="5" spans="2:27" s="1" customFormat="1" x14ac:dyDescent="0.25">
      <c r="B5" s="2"/>
      <c r="C5" s="15" t="s">
        <v>2</v>
      </c>
      <c r="D5" s="15"/>
      <c r="E5" s="4"/>
      <c r="F5" s="4"/>
      <c r="G5" s="3"/>
      <c r="H5" s="64"/>
      <c r="I5" s="11" t="s">
        <v>28</v>
      </c>
      <c r="J5" s="14"/>
      <c r="K5" s="6"/>
      <c r="L5" s="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9"/>
    </row>
    <row r="6" spans="2:27" s="1" customFormat="1" x14ac:dyDescent="0.25">
      <c r="B6" s="84" t="s">
        <v>3</v>
      </c>
      <c r="C6" s="85"/>
      <c r="D6" s="85"/>
      <c r="E6" s="85"/>
      <c r="F6" s="85"/>
      <c r="G6" s="85"/>
      <c r="H6" s="85"/>
      <c r="I6" s="85"/>
      <c r="J6" s="14"/>
      <c r="K6" s="6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9"/>
    </row>
    <row r="7" spans="2:27" s="1" customFormat="1" ht="39" customHeight="1" x14ac:dyDescent="0.25">
      <c r="B7" s="86" t="s">
        <v>30</v>
      </c>
      <c r="C7" s="87"/>
      <c r="D7" s="87"/>
      <c r="E7" s="87"/>
      <c r="F7" s="87"/>
      <c r="G7" s="87"/>
      <c r="H7" s="87"/>
      <c r="I7" s="87"/>
      <c r="J7" s="16"/>
      <c r="K7" s="6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9"/>
    </row>
    <row r="8" spans="2:27" s="1" customFormat="1" x14ac:dyDescent="0.25">
      <c r="B8" s="88" t="s">
        <v>4</v>
      </c>
      <c r="C8" s="89"/>
      <c r="D8" s="89"/>
      <c r="E8" s="89"/>
      <c r="F8" s="89"/>
      <c r="G8" s="89"/>
      <c r="H8" s="89"/>
      <c r="I8" s="89"/>
      <c r="J8" s="16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9"/>
    </row>
    <row r="10" spans="2:27" s="1" customFormat="1" ht="24" customHeight="1" x14ac:dyDescent="0.25">
      <c r="B10" s="90" t="s">
        <v>5</v>
      </c>
      <c r="C10" s="91"/>
      <c r="D10" s="91"/>
      <c r="E10" s="91"/>
      <c r="F10" s="91"/>
      <c r="G10" s="91"/>
      <c r="H10" s="91"/>
      <c r="I10" s="91"/>
      <c r="J10" s="16"/>
      <c r="K10" s="6"/>
      <c r="L10" s="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9"/>
    </row>
    <row r="11" spans="2:27" s="1" customFormat="1" ht="34.5" customHeight="1" x14ac:dyDescent="0.25">
      <c r="B11" s="86" t="s">
        <v>30</v>
      </c>
      <c r="C11" s="87"/>
      <c r="D11" s="87"/>
      <c r="E11" s="87"/>
      <c r="F11" s="87"/>
      <c r="G11" s="87"/>
      <c r="H11" s="87"/>
      <c r="I11" s="87"/>
      <c r="J11" s="24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9"/>
    </row>
    <row r="12" spans="2:27" s="1" customFormat="1" x14ac:dyDescent="0.25">
      <c r="B12" s="92" t="s">
        <v>4</v>
      </c>
      <c r="C12" s="93"/>
      <c r="D12" s="93"/>
      <c r="E12" s="93"/>
      <c r="F12" s="93"/>
      <c r="G12" s="93"/>
      <c r="H12" s="93"/>
      <c r="I12" s="93"/>
      <c r="J12" s="24"/>
      <c r="K12" s="6"/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9"/>
    </row>
    <row r="13" spans="2:27" s="1" customFormat="1" ht="26.25" customHeight="1" x14ac:dyDescent="0.25">
      <c r="B13" s="94"/>
      <c r="C13" s="95"/>
      <c r="D13" s="95"/>
      <c r="E13" s="95"/>
      <c r="F13" s="95"/>
      <c r="G13" s="95"/>
      <c r="H13" s="95"/>
      <c r="I13" s="95"/>
      <c r="J13" s="25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9"/>
    </row>
    <row r="14" spans="2:27" s="1" customFormat="1" x14ac:dyDescent="0.25">
      <c r="B14" s="96" t="s">
        <v>6</v>
      </c>
      <c r="C14" s="97"/>
      <c r="D14" s="97"/>
      <c r="E14" s="97"/>
      <c r="F14" s="97"/>
      <c r="G14" s="97"/>
      <c r="H14" s="97"/>
      <c r="I14" s="97"/>
      <c r="J14" s="24"/>
      <c r="K14" s="6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9"/>
    </row>
    <row r="15" spans="2:27" s="1" customFormat="1" x14ac:dyDescent="0.25">
      <c r="B15" s="26"/>
      <c r="C15" s="4"/>
      <c r="D15" s="4"/>
      <c r="E15" s="4"/>
      <c r="F15" s="4"/>
      <c r="G15" s="4"/>
      <c r="H15" s="13"/>
      <c r="I15" s="27"/>
      <c r="J15" s="24"/>
      <c r="K15" s="6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9"/>
    </row>
    <row r="16" spans="2:27" s="1" customFormat="1" ht="54" customHeight="1" x14ac:dyDescent="0.25">
      <c r="B16" s="90" t="s">
        <v>7</v>
      </c>
      <c r="C16" s="90"/>
      <c r="D16" s="90"/>
      <c r="E16" s="90"/>
      <c r="F16" s="90"/>
      <c r="G16" s="90"/>
      <c r="H16" s="90"/>
      <c r="I16" s="98"/>
      <c r="J16" s="24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9"/>
    </row>
    <row r="17" spans="2:13" x14ac:dyDescent="0.25">
      <c r="B17" s="99" t="s">
        <v>8</v>
      </c>
      <c r="C17" s="100"/>
      <c r="D17" s="100"/>
      <c r="E17" s="100"/>
      <c r="F17" s="100"/>
      <c r="G17" s="100"/>
      <c r="H17" s="100"/>
      <c r="I17" s="100"/>
      <c r="J17" s="14"/>
      <c r="K17" s="29"/>
      <c r="L17" s="28"/>
    </row>
    <row r="18" spans="2:13" ht="27" customHeight="1" x14ac:dyDescent="0.25">
      <c r="B18" s="101" t="s">
        <v>31</v>
      </c>
      <c r="C18" s="101"/>
      <c r="D18" s="101"/>
      <c r="E18" s="101"/>
      <c r="F18" s="101"/>
      <c r="G18" s="101"/>
      <c r="H18" s="101"/>
      <c r="I18" s="101"/>
      <c r="J18" s="14"/>
      <c r="K18" s="29"/>
      <c r="L18" s="28"/>
    </row>
    <row r="19" spans="2:13" ht="73.5" customHeight="1" x14ac:dyDescent="0.25">
      <c r="B19" s="30" t="s">
        <v>9</v>
      </c>
      <c r="C19" s="60" t="s">
        <v>10</v>
      </c>
      <c r="D19" s="67"/>
      <c r="E19" s="62"/>
      <c r="F19" s="31" t="s">
        <v>11</v>
      </c>
      <c r="G19" s="32" t="s">
        <v>12</v>
      </c>
      <c r="H19" s="33" t="s">
        <v>24</v>
      </c>
      <c r="I19" s="34" t="s">
        <v>25</v>
      </c>
      <c r="J19" s="14"/>
      <c r="K19" s="29"/>
      <c r="L19" s="28"/>
    </row>
    <row r="20" spans="2:13" ht="76.5" customHeight="1" x14ac:dyDescent="0.25">
      <c r="B20" s="68">
        <v>1</v>
      </c>
      <c r="C20" s="106" t="s">
        <v>33</v>
      </c>
      <c r="D20" s="65" t="s">
        <v>34</v>
      </c>
      <c r="E20" s="65" t="s">
        <v>35</v>
      </c>
      <c r="F20" s="57" t="s">
        <v>36</v>
      </c>
      <c r="G20" s="66">
        <v>3</v>
      </c>
      <c r="H20" s="69"/>
      <c r="I20" s="69">
        <f>H20*G20</f>
        <v>0</v>
      </c>
      <c r="J20" s="28"/>
      <c r="K20" s="14"/>
      <c r="L20" s="29"/>
      <c r="M20" s="28"/>
    </row>
    <row r="21" spans="2:13" ht="54.95" customHeight="1" x14ac:dyDescent="0.25">
      <c r="B21" s="68">
        <v>2</v>
      </c>
      <c r="C21" s="106" t="s">
        <v>37</v>
      </c>
      <c r="D21" s="65" t="s">
        <v>34</v>
      </c>
      <c r="E21" s="65" t="s">
        <v>35</v>
      </c>
      <c r="F21" s="57" t="s">
        <v>38</v>
      </c>
      <c r="G21" s="66">
        <v>3</v>
      </c>
      <c r="H21" s="69"/>
      <c r="I21" s="69">
        <f t="shared" ref="I21:I84" si="0">H21*G21</f>
        <v>0</v>
      </c>
      <c r="J21" s="28"/>
      <c r="K21" s="14"/>
      <c r="L21" s="29"/>
      <c r="M21" s="28"/>
    </row>
    <row r="22" spans="2:13" ht="54.95" customHeight="1" x14ac:dyDescent="0.25">
      <c r="B22" s="68">
        <v>3</v>
      </c>
      <c r="C22" s="106" t="s">
        <v>39</v>
      </c>
      <c r="D22" s="65" t="s">
        <v>34</v>
      </c>
      <c r="E22" s="65" t="s">
        <v>35</v>
      </c>
      <c r="F22" s="57" t="s">
        <v>40</v>
      </c>
      <c r="G22" s="66">
        <v>3</v>
      </c>
      <c r="H22" s="69"/>
      <c r="I22" s="69">
        <f t="shared" si="0"/>
        <v>0</v>
      </c>
      <c r="J22" s="28"/>
      <c r="K22" s="14"/>
      <c r="L22" s="29"/>
      <c r="M22" s="28"/>
    </row>
    <row r="23" spans="2:13" ht="54.95" customHeight="1" x14ac:dyDescent="0.25">
      <c r="B23" s="68">
        <v>4</v>
      </c>
      <c r="C23" s="106" t="s">
        <v>41</v>
      </c>
      <c r="D23" s="65" t="s">
        <v>34</v>
      </c>
      <c r="E23" s="65" t="s">
        <v>35</v>
      </c>
      <c r="F23" s="57" t="s">
        <v>42</v>
      </c>
      <c r="G23" s="66">
        <v>3</v>
      </c>
      <c r="H23" s="69"/>
      <c r="I23" s="69">
        <f t="shared" si="0"/>
        <v>0</v>
      </c>
      <c r="J23" s="28"/>
      <c r="K23" s="14"/>
      <c r="L23" s="29"/>
      <c r="M23" s="28"/>
    </row>
    <row r="24" spans="2:13" ht="54.95" customHeight="1" x14ac:dyDescent="0.25">
      <c r="B24" s="68">
        <v>5</v>
      </c>
      <c r="C24" s="106" t="s">
        <v>43</v>
      </c>
      <c r="D24" s="65" t="s">
        <v>44</v>
      </c>
      <c r="E24" s="65" t="s">
        <v>45</v>
      </c>
      <c r="F24" s="57" t="s">
        <v>46</v>
      </c>
      <c r="G24" s="66">
        <v>8</v>
      </c>
      <c r="H24" s="69"/>
      <c r="I24" s="69">
        <f t="shared" si="0"/>
        <v>0</v>
      </c>
      <c r="J24" s="28"/>
      <c r="K24" s="14"/>
      <c r="L24" s="29"/>
      <c r="M24" s="28"/>
    </row>
    <row r="25" spans="2:13" ht="54.95" customHeight="1" x14ac:dyDescent="0.25">
      <c r="B25" s="68">
        <v>6</v>
      </c>
      <c r="C25" s="106" t="s">
        <v>47</v>
      </c>
      <c r="D25" s="65" t="s">
        <v>44</v>
      </c>
      <c r="E25" s="65" t="s">
        <v>45</v>
      </c>
      <c r="F25" s="57" t="s">
        <v>48</v>
      </c>
      <c r="G25" s="66">
        <v>8</v>
      </c>
      <c r="H25" s="69"/>
      <c r="I25" s="69">
        <f t="shared" si="0"/>
        <v>0</v>
      </c>
      <c r="J25" s="28"/>
      <c r="K25" s="14"/>
      <c r="L25" s="29"/>
      <c r="M25" s="28"/>
    </row>
    <row r="26" spans="2:13" ht="54.95" customHeight="1" x14ac:dyDescent="0.25">
      <c r="B26" s="68">
        <v>7</v>
      </c>
      <c r="C26" s="106" t="s">
        <v>49</v>
      </c>
      <c r="D26" s="65" t="s">
        <v>50</v>
      </c>
      <c r="E26" s="65" t="s">
        <v>51</v>
      </c>
      <c r="F26" s="57" t="s">
        <v>52</v>
      </c>
      <c r="G26" s="66">
        <v>1</v>
      </c>
      <c r="H26" s="69"/>
      <c r="I26" s="69">
        <f t="shared" si="0"/>
        <v>0</v>
      </c>
      <c r="J26" s="28"/>
      <c r="K26" s="14"/>
      <c r="L26" s="29"/>
      <c r="M26" s="28"/>
    </row>
    <row r="27" spans="2:13" ht="54.95" customHeight="1" x14ac:dyDescent="0.25">
      <c r="B27" s="68">
        <v>8</v>
      </c>
      <c r="C27" s="106" t="s">
        <v>53</v>
      </c>
      <c r="D27" s="65" t="s">
        <v>50</v>
      </c>
      <c r="E27" s="65" t="s">
        <v>51</v>
      </c>
      <c r="F27" s="57" t="s">
        <v>52</v>
      </c>
      <c r="G27" s="66">
        <v>1</v>
      </c>
      <c r="H27" s="69"/>
      <c r="I27" s="69">
        <f t="shared" si="0"/>
        <v>0</v>
      </c>
      <c r="J27" s="28"/>
      <c r="K27" s="14"/>
      <c r="L27" s="29"/>
      <c r="M27" s="28"/>
    </row>
    <row r="28" spans="2:13" ht="54.95" customHeight="1" x14ac:dyDescent="0.25">
      <c r="B28" s="68">
        <v>9</v>
      </c>
      <c r="C28" s="106" t="s">
        <v>54</v>
      </c>
      <c r="D28" s="65" t="s">
        <v>50</v>
      </c>
      <c r="E28" s="65" t="s">
        <v>51</v>
      </c>
      <c r="F28" s="57" t="s">
        <v>52</v>
      </c>
      <c r="G28" s="66">
        <v>1</v>
      </c>
      <c r="H28" s="69"/>
      <c r="I28" s="69">
        <f t="shared" si="0"/>
        <v>0</v>
      </c>
      <c r="J28" s="28"/>
      <c r="K28" s="14"/>
      <c r="L28" s="29"/>
      <c r="M28" s="28"/>
    </row>
    <row r="29" spans="2:13" ht="54.95" customHeight="1" x14ac:dyDescent="0.25">
      <c r="B29" s="68">
        <v>10</v>
      </c>
      <c r="C29" s="106" t="s">
        <v>55</v>
      </c>
      <c r="D29" s="65" t="s">
        <v>50</v>
      </c>
      <c r="E29" s="65" t="s">
        <v>51</v>
      </c>
      <c r="F29" s="57" t="s">
        <v>56</v>
      </c>
      <c r="G29" s="66">
        <v>1</v>
      </c>
      <c r="H29" s="69"/>
      <c r="I29" s="69">
        <f t="shared" si="0"/>
        <v>0</v>
      </c>
      <c r="J29" s="28"/>
      <c r="K29" s="14"/>
      <c r="L29" s="29"/>
      <c r="M29" s="28"/>
    </row>
    <row r="30" spans="2:13" ht="54.95" customHeight="1" x14ac:dyDescent="0.25">
      <c r="B30" s="68">
        <v>11</v>
      </c>
      <c r="C30" s="106" t="s">
        <v>57</v>
      </c>
      <c r="D30" s="65" t="s">
        <v>50</v>
      </c>
      <c r="E30" s="65" t="s">
        <v>51</v>
      </c>
      <c r="F30" s="57" t="s">
        <v>56</v>
      </c>
      <c r="G30" s="66">
        <v>1</v>
      </c>
      <c r="H30" s="69"/>
      <c r="I30" s="69">
        <f t="shared" si="0"/>
        <v>0</v>
      </c>
      <c r="J30" s="28"/>
      <c r="K30" s="14"/>
      <c r="L30" s="29"/>
      <c r="M30" s="28"/>
    </row>
    <row r="31" spans="2:13" ht="54.95" customHeight="1" x14ac:dyDescent="0.25">
      <c r="B31" s="68">
        <v>12</v>
      </c>
      <c r="C31" s="106" t="s">
        <v>58</v>
      </c>
      <c r="D31" s="65" t="s">
        <v>50</v>
      </c>
      <c r="E31" s="65" t="s">
        <v>51</v>
      </c>
      <c r="F31" s="57" t="s">
        <v>56</v>
      </c>
      <c r="G31" s="66">
        <v>1</v>
      </c>
      <c r="H31" s="69"/>
      <c r="I31" s="69">
        <f t="shared" si="0"/>
        <v>0</v>
      </c>
      <c r="J31" s="28"/>
      <c r="K31" s="14"/>
      <c r="L31" s="29"/>
      <c r="M31" s="28"/>
    </row>
    <row r="32" spans="2:13" ht="54.95" customHeight="1" x14ac:dyDescent="0.25">
      <c r="B32" s="68">
        <v>13</v>
      </c>
      <c r="C32" s="106" t="s">
        <v>59</v>
      </c>
      <c r="D32" s="65" t="s">
        <v>50</v>
      </c>
      <c r="E32" s="65" t="s">
        <v>51</v>
      </c>
      <c r="F32" s="57" t="s">
        <v>56</v>
      </c>
      <c r="G32" s="66">
        <v>1</v>
      </c>
      <c r="H32" s="69"/>
      <c r="I32" s="69">
        <f t="shared" si="0"/>
        <v>0</v>
      </c>
      <c r="J32" s="28"/>
      <c r="K32" s="14"/>
      <c r="L32" s="29"/>
      <c r="M32" s="28"/>
    </row>
    <row r="33" spans="2:13" ht="54.95" customHeight="1" x14ac:dyDescent="0.25">
      <c r="B33" s="68">
        <v>14</v>
      </c>
      <c r="C33" s="106" t="s">
        <v>60</v>
      </c>
      <c r="D33" s="65" t="s">
        <v>50</v>
      </c>
      <c r="E33" s="65" t="s">
        <v>51</v>
      </c>
      <c r="F33" s="57" t="s">
        <v>56</v>
      </c>
      <c r="G33" s="66">
        <v>1</v>
      </c>
      <c r="H33" s="69"/>
      <c r="I33" s="69">
        <f t="shared" si="0"/>
        <v>0</v>
      </c>
      <c r="J33" s="28"/>
      <c r="K33" s="14"/>
      <c r="L33" s="29"/>
      <c r="M33" s="28"/>
    </row>
    <row r="34" spans="2:13" ht="54.95" customHeight="1" x14ac:dyDescent="0.25">
      <c r="B34" s="68">
        <v>15</v>
      </c>
      <c r="C34" s="106" t="s">
        <v>61</v>
      </c>
      <c r="D34" s="65" t="s">
        <v>50</v>
      </c>
      <c r="E34" s="65" t="s">
        <v>51</v>
      </c>
      <c r="F34" s="57" t="s">
        <v>56</v>
      </c>
      <c r="G34" s="66">
        <v>1</v>
      </c>
      <c r="H34" s="69"/>
      <c r="I34" s="69">
        <f t="shared" si="0"/>
        <v>0</v>
      </c>
      <c r="J34" s="28"/>
      <c r="K34" s="14"/>
      <c r="L34" s="29"/>
      <c r="M34" s="28"/>
    </row>
    <row r="35" spans="2:13" ht="54.95" customHeight="1" x14ac:dyDescent="0.25">
      <c r="B35" s="68">
        <v>16</v>
      </c>
      <c r="C35" s="106" t="s">
        <v>62</v>
      </c>
      <c r="D35" s="65" t="s">
        <v>50</v>
      </c>
      <c r="E35" s="65" t="s">
        <v>51</v>
      </c>
      <c r="F35" s="57" t="s">
        <v>63</v>
      </c>
      <c r="G35" s="66">
        <v>1</v>
      </c>
      <c r="H35" s="69"/>
      <c r="I35" s="69">
        <f t="shared" si="0"/>
        <v>0</v>
      </c>
      <c r="J35" s="28"/>
      <c r="K35" s="14"/>
      <c r="L35" s="29"/>
      <c r="M35" s="28"/>
    </row>
    <row r="36" spans="2:13" ht="54.95" customHeight="1" x14ac:dyDescent="0.25">
      <c r="B36" s="68">
        <v>17</v>
      </c>
      <c r="C36" s="106" t="s">
        <v>64</v>
      </c>
      <c r="D36" s="65" t="s">
        <v>50</v>
      </c>
      <c r="E36" s="65" t="s">
        <v>51</v>
      </c>
      <c r="F36" s="57" t="s">
        <v>63</v>
      </c>
      <c r="G36" s="66">
        <v>1</v>
      </c>
      <c r="H36" s="69"/>
      <c r="I36" s="69">
        <f t="shared" si="0"/>
        <v>0</v>
      </c>
      <c r="J36" s="28"/>
      <c r="K36" s="14"/>
      <c r="L36" s="29"/>
      <c r="M36" s="28"/>
    </row>
    <row r="37" spans="2:13" ht="54.95" customHeight="1" x14ac:dyDescent="0.25">
      <c r="B37" s="68">
        <v>18</v>
      </c>
      <c r="C37" s="106" t="s">
        <v>65</v>
      </c>
      <c r="D37" s="65" t="s">
        <v>50</v>
      </c>
      <c r="E37" s="65" t="s">
        <v>51</v>
      </c>
      <c r="F37" s="57" t="s">
        <v>63</v>
      </c>
      <c r="G37" s="66">
        <v>1</v>
      </c>
      <c r="H37" s="69"/>
      <c r="I37" s="69">
        <f t="shared" si="0"/>
        <v>0</v>
      </c>
      <c r="J37" s="28"/>
      <c r="K37" s="14"/>
      <c r="L37" s="29"/>
      <c r="M37" s="28"/>
    </row>
    <row r="38" spans="2:13" ht="54.95" customHeight="1" x14ac:dyDescent="0.25">
      <c r="B38" s="68">
        <v>19</v>
      </c>
      <c r="C38" s="106" t="s">
        <v>66</v>
      </c>
      <c r="D38" s="65" t="s">
        <v>50</v>
      </c>
      <c r="E38" s="65" t="s">
        <v>51</v>
      </c>
      <c r="F38" s="57" t="s">
        <v>67</v>
      </c>
      <c r="G38" s="66">
        <v>1</v>
      </c>
      <c r="H38" s="69"/>
      <c r="I38" s="69">
        <f t="shared" si="0"/>
        <v>0</v>
      </c>
      <c r="J38" s="28"/>
      <c r="K38" s="14"/>
      <c r="L38" s="29"/>
      <c r="M38" s="28"/>
    </row>
    <row r="39" spans="2:13" ht="54.95" customHeight="1" x14ac:dyDescent="0.25">
      <c r="B39" s="68">
        <v>20</v>
      </c>
      <c r="C39" s="106" t="s">
        <v>68</v>
      </c>
      <c r="D39" s="65" t="s">
        <v>50</v>
      </c>
      <c r="E39" s="65" t="s">
        <v>51</v>
      </c>
      <c r="F39" s="57" t="s">
        <v>69</v>
      </c>
      <c r="G39" s="66">
        <v>1</v>
      </c>
      <c r="H39" s="69"/>
      <c r="I39" s="69">
        <f t="shared" si="0"/>
        <v>0</v>
      </c>
      <c r="J39" s="28"/>
      <c r="K39" s="14"/>
      <c r="L39" s="29"/>
      <c r="M39" s="28"/>
    </row>
    <row r="40" spans="2:13" ht="54.95" customHeight="1" x14ac:dyDescent="0.25">
      <c r="B40" s="68">
        <v>21</v>
      </c>
      <c r="C40" s="106" t="s">
        <v>70</v>
      </c>
      <c r="D40" s="65" t="s">
        <v>50</v>
      </c>
      <c r="E40" s="65" t="s">
        <v>51</v>
      </c>
      <c r="F40" s="57" t="s">
        <v>71</v>
      </c>
      <c r="G40" s="66">
        <v>1</v>
      </c>
      <c r="H40" s="69"/>
      <c r="I40" s="69">
        <f t="shared" si="0"/>
        <v>0</v>
      </c>
      <c r="J40" s="28"/>
      <c r="K40" s="14"/>
      <c r="L40" s="29"/>
      <c r="M40" s="28"/>
    </row>
    <row r="41" spans="2:13" ht="54.95" customHeight="1" x14ac:dyDescent="0.25">
      <c r="B41" s="68">
        <v>22</v>
      </c>
      <c r="C41" s="106" t="s">
        <v>72</v>
      </c>
      <c r="D41" s="65" t="s">
        <v>50</v>
      </c>
      <c r="E41" s="65" t="s">
        <v>51</v>
      </c>
      <c r="F41" s="57" t="s">
        <v>67</v>
      </c>
      <c r="G41" s="66">
        <v>1</v>
      </c>
      <c r="H41" s="69"/>
      <c r="I41" s="69">
        <f t="shared" si="0"/>
        <v>0</v>
      </c>
      <c r="J41" s="28"/>
      <c r="K41" s="14"/>
      <c r="L41" s="29"/>
      <c r="M41" s="28"/>
    </row>
    <row r="42" spans="2:13" ht="54.95" customHeight="1" x14ac:dyDescent="0.25">
      <c r="B42" s="68">
        <v>23</v>
      </c>
      <c r="C42" s="106" t="s">
        <v>73</v>
      </c>
      <c r="D42" s="65" t="s">
        <v>50</v>
      </c>
      <c r="E42" s="65" t="s">
        <v>51</v>
      </c>
      <c r="F42" s="57" t="s">
        <v>71</v>
      </c>
      <c r="G42" s="66">
        <v>1</v>
      </c>
      <c r="H42" s="69"/>
      <c r="I42" s="69">
        <f t="shared" si="0"/>
        <v>0</v>
      </c>
      <c r="J42" s="28"/>
      <c r="K42" s="14"/>
      <c r="L42" s="29"/>
      <c r="M42" s="28"/>
    </row>
    <row r="43" spans="2:13" ht="54.95" customHeight="1" x14ac:dyDescent="0.25">
      <c r="B43" s="68">
        <v>24</v>
      </c>
      <c r="C43" s="106" t="s">
        <v>74</v>
      </c>
      <c r="D43" s="65" t="s">
        <v>50</v>
      </c>
      <c r="E43" s="65" t="s">
        <v>75</v>
      </c>
      <c r="F43" s="57" t="s">
        <v>56</v>
      </c>
      <c r="G43" s="66">
        <v>1</v>
      </c>
      <c r="H43" s="69"/>
      <c r="I43" s="69">
        <f t="shared" si="0"/>
        <v>0</v>
      </c>
      <c r="J43" s="28"/>
      <c r="K43" s="14"/>
      <c r="L43" s="29"/>
      <c r="M43" s="28"/>
    </row>
    <row r="44" spans="2:13" ht="54.95" customHeight="1" x14ac:dyDescent="0.25">
      <c r="B44" s="68">
        <v>25</v>
      </c>
      <c r="C44" s="106" t="s">
        <v>76</v>
      </c>
      <c r="D44" s="65" t="s">
        <v>50</v>
      </c>
      <c r="E44" s="65" t="s">
        <v>77</v>
      </c>
      <c r="F44" s="57" t="s">
        <v>56</v>
      </c>
      <c r="G44" s="66">
        <v>1</v>
      </c>
      <c r="H44" s="69"/>
      <c r="I44" s="69">
        <f t="shared" si="0"/>
        <v>0</v>
      </c>
      <c r="J44" s="28"/>
      <c r="K44" s="14"/>
      <c r="L44" s="29"/>
      <c r="M44" s="28"/>
    </row>
    <row r="45" spans="2:13" ht="54.95" customHeight="1" x14ac:dyDescent="0.25">
      <c r="B45" s="68">
        <v>26</v>
      </c>
      <c r="C45" s="106" t="s">
        <v>78</v>
      </c>
      <c r="D45" s="65" t="s">
        <v>50</v>
      </c>
      <c r="E45" s="65" t="s">
        <v>77</v>
      </c>
      <c r="F45" s="57" t="s">
        <v>79</v>
      </c>
      <c r="G45" s="66" t="s">
        <v>80</v>
      </c>
      <c r="H45" s="69"/>
      <c r="I45" s="69">
        <v>0</v>
      </c>
      <c r="J45" s="28"/>
      <c r="K45" s="14"/>
      <c r="L45" s="29"/>
      <c r="M45" s="28"/>
    </row>
    <row r="46" spans="2:13" ht="54.95" customHeight="1" x14ac:dyDescent="0.25">
      <c r="B46" s="68">
        <v>27</v>
      </c>
      <c r="C46" s="106" t="s">
        <v>81</v>
      </c>
      <c r="D46" s="65" t="s">
        <v>50</v>
      </c>
      <c r="E46" s="65" t="s">
        <v>82</v>
      </c>
      <c r="F46" s="57" t="s">
        <v>56</v>
      </c>
      <c r="G46" s="66">
        <v>1</v>
      </c>
      <c r="H46" s="69"/>
      <c r="I46" s="69">
        <f t="shared" si="0"/>
        <v>0</v>
      </c>
      <c r="J46" s="28"/>
      <c r="K46" s="14"/>
      <c r="L46" s="29"/>
      <c r="M46" s="28"/>
    </row>
    <row r="47" spans="2:13" ht="54.95" customHeight="1" x14ac:dyDescent="0.25">
      <c r="B47" s="68">
        <v>28</v>
      </c>
      <c r="C47" s="106" t="s">
        <v>83</v>
      </c>
      <c r="D47" s="65" t="s">
        <v>50</v>
      </c>
      <c r="E47" s="65" t="s">
        <v>82</v>
      </c>
      <c r="F47" s="57" t="s">
        <v>71</v>
      </c>
      <c r="G47" s="66">
        <v>1</v>
      </c>
      <c r="H47" s="69"/>
      <c r="I47" s="69">
        <f t="shared" si="0"/>
        <v>0</v>
      </c>
      <c r="J47" s="28"/>
      <c r="K47" s="14"/>
      <c r="L47" s="29"/>
      <c r="M47" s="28"/>
    </row>
    <row r="48" spans="2:13" ht="54.95" customHeight="1" x14ac:dyDescent="0.25">
      <c r="B48" s="68">
        <v>29</v>
      </c>
      <c r="C48" s="106" t="s">
        <v>84</v>
      </c>
      <c r="D48" s="65" t="s">
        <v>50</v>
      </c>
      <c r="E48" s="65" t="s">
        <v>85</v>
      </c>
      <c r="F48" s="57" t="s">
        <v>86</v>
      </c>
      <c r="G48" s="66">
        <v>1</v>
      </c>
      <c r="H48" s="69"/>
      <c r="I48" s="69">
        <f t="shared" si="0"/>
        <v>0</v>
      </c>
      <c r="J48" s="28"/>
      <c r="K48" s="14"/>
      <c r="L48" s="29"/>
      <c r="M48" s="28"/>
    </row>
    <row r="49" spans="2:13" ht="54.95" customHeight="1" x14ac:dyDescent="0.25">
      <c r="B49" s="68">
        <v>30</v>
      </c>
      <c r="C49" s="106" t="s">
        <v>87</v>
      </c>
      <c r="D49" s="65" t="s">
        <v>50</v>
      </c>
      <c r="E49" s="65" t="s">
        <v>85</v>
      </c>
      <c r="F49" s="57" t="s">
        <v>71</v>
      </c>
      <c r="G49" s="66">
        <v>1</v>
      </c>
      <c r="H49" s="69"/>
      <c r="I49" s="69">
        <f t="shared" si="0"/>
        <v>0</v>
      </c>
      <c r="J49" s="28"/>
      <c r="K49" s="14"/>
      <c r="L49" s="29"/>
      <c r="M49" s="28"/>
    </row>
    <row r="50" spans="2:13" ht="54.95" customHeight="1" x14ac:dyDescent="0.25">
      <c r="B50" s="68">
        <v>31</v>
      </c>
      <c r="C50" s="106" t="s">
        <v>88</v>
      </c>
      <c r="D50" s="65" t="s">
        <v>50</v>
      </c>
      <c r="E50" s="65" t="s">
        <v>85</v>
      </c>
      <c r="F50" s="57" t="s">
        <v>89</v>
      </c>
      <c r="G50" s="66">
        <v>1</v>
      </c>
      <c r="H50" s="69"/>
      <c r="I50" s="69">
        <f t="shared" si="0"/>
        <v>0</v>
      </c>
      <c r="J50" s="28"/>
      <c r="K50" s="14"/>
      <c r="L50" s="29"/>
      <c r="M50" s="28"/>
    </row>
    <row r="51" spans="2:13" ht="54.95" customHeight="1" x14ac:dyDescent="0.25">
      <c r="B51" s="68">
        <v>32</v>
      </c>
      <c r="C51" s="106" t="s">
        <v>90</v>
      </c>
      <c r="D51" s="65" t="s">
        <v>50</v>
      </c>
      <c r="E51" s="65" t="s">
        <v>85</v>
      </c>
      <c r="F51" s="57" t="s">
        <v>67</v>
      </c>
      <c r="G51" s="66">
        <v>1</v>
      </c>
      <c r="H51" s="69"/>
      <c r="I51" s="69">
        <f t="shared" si="0"/>
        <v>0</v>
      </c>
      <c r="J51" s="28"/>
      <c r="K51" s="14"/>
      <c r="L51" s="29"/>
      <c r="M51" s="28"/>
    </row>
    <row r="52" spans="2:13" ht="54.95" customHeight="1" x14ac:dyDescent="0.25">
      <c r="B52" s="68">
        <v>33</v>
      </c>
      <c r="C52" s="106" t="s">
        <v>91</v>
      </c>
      <c r="D52" s="65" t="s">
        <v>50</v>
      </c>
      <c r="E52" s="65" t="s">
        <v>85</v>
      </c>
      <c r="F52" s="57" t="s">
        <v>67</v>
      </c>
      <c r="G52" s="66">
        <v>1</v>
      </c>
      <c r="H52" s="69"/>
      <c r="I52" s="69">
        <f t="shared" si="0"/>
        <v>0</v>
      </c>
      <c r="J52" s="28"/>
      <c r="K52" s="14"/>
      <c r="L52" s="29"/>
      <c r="M52" s="28"/>
    </row>
    <row r="53" spans="2:13" ht="54.95" customHeight="1" x14ac:dyDescent="0.25">
      <c r="B53" s="68">
        <v>34</v>
      </c>
      <c r="C53" s="106" t="s">
        <v>92</v>
      </c>
      <c r="D53" s="65" t="s">
        <v>50</v>
      </c>
      <c r="E53" s="65" t="s">
        <v>93</v>
      </c>
      <c r="F53" s="57" t="s">
        <v>52</v>
      </c>
      <c r="G53" s="66">
        <v>1</v>
      </c>
      <c r="H53" s="69"/>
      <c r="I53" s="69">
        <f t="shared" si="0"/>
        <v>0</v>
      </c>
      <c r="J53" s="28"/>
      <c r="K53" s="14"/>
      <c r="L53" s="29"/>
      <c r="M53" s="28"/>
    </row>
    <row r="54" spans="2:13" ht="54.95" customHeight="1" x14ac:dyDescent="0.25">
      <c r="B54" s="68">
        <v>35</v>
      </c>
      <c r="C54" s="106" t="s">
        <v>94</v>
      </c>
      <c r="D54" s="65" t="s">
        <v>50</v>
      </c>
      <c r="E54" s="65" t="s">
        <v>93</v>
      </c>
      <c r="F54" s="57" t="s">
        <v>52</v>
      </c>
      <c r="G54" s="66">
        <v>1</v>
      </c>
      <c r="H54" s="69"/>
      <c r="I54" s="69">
        <f t="shared" si="0"/>
        <v>0</v>
      </c>
      <c r="J54" s="28"/>
      <c r="K54" s="14"/>
      <c r="L54" s="29"/>
      <c r="M54" s="28"/>
    </row>
    <row r="55" spans="2:13" ht="54.95" customHeight="1" x14ac:dyDescent="0.25">
      <c r="B55" s="68">
        <v>36</v>
      </c>
      <c r="C55" s="106" t="s">
        <v>95</v>
      </c>
      <c r="D55" s="65" t="s">
        <v>50</v>
      </c>
      <c r="E55" s="65" t="s">
        <v>93</v>
      </c>
      <c r="F55" s="57" t="s">
        <v>52</v>
      </c>
      <c r="G55" s="66">
        <v>1</v>
      </c>
      <c r="H55" s="69"/>
      <c r="I55" s="69">
        <f t="shared" si="0"/>
        <v>0</v>
      </c>
      <c r="J55" s="28"/>
      <c r="K55" s="14"/>
      <c r="L55" s="29"/>
      <c r="M55" s="28"/>
    </row>
    <row r="56" spans="2:13" ht="54.95" customHeight="1" x14ac:dyDescent="0.25">
      <c r="B56" s="68">
        <v>37</v>
      </c>
      <c r="C56" s="106" t="s">
        <v>96</v>
      </c>
      <c r="D56" s="65" t="s">
        <v>50</v>
      </c>
      <c r="E56" s="65" t="s">
        <v>93</v>
      </c>
      <c r="F56" s="57" t="s">
        <v>56</v>
      </c>
      <c r="G56" s="66">
        <v>1</v>
      </c>
      <c r="H56" s="69"/>
      <c r="I56" s="69">
        <f t="shared" si="0"/>
        <v>0</v>
      </c>
      <c r="J56" s="28"/>
      <c r="K56" s="14"/>
      <c r="L56" s="29"/>
      <c r="M56" s="28"/>
    </row>
    <row r="57" spans="2:13" ht="54.95" customHeight="1" x14ac:dyDescent="0.25">
      <c r="B57" s="68">
        <v>38</v>
      </c>
      <c r="C57" s="106" t="s">
        <v>97</v>
      </c>
      <c r="D57" s="65" t="s">
        <v>50</v>
      </c>
      <c r="E57" s="65" t="s">
        <v>93</v>
      </c>
      <c r="F57" s="57" t="s">
        <v>56</v>
      </c>
      <c r="G57" s="66">
        <v>1</v>
      </c>
      <c r="H57" s="69"/>
      <c r="I57" s="69">
        <f t="shared" si="0"/>
        <v>0</v>
      </c>
      <c r="J57" s="28"/>
      <c r="K57" s="14"/>
      <c r="L57" s="29"/>
      <c r="M57" s="28"/>
    </row>
    <row r="58" spans="2:13" ht="54.95" customHeight="1" x14ac:dyDescent="0.25">
      <c r="B58" s="68">
        <v>39</v>
      </c>
      <c r="C58" s="106" t="s">
        <v>98</v>
      </c>
      <c r="D58" s="65" t="s">
        <v>50</v>
      </c>
      <c r="E58" s="65" t="s">
        <v>93</v>
      </c>
      <c r="F58" s="57" t="s">
        <v>71</v>
      </c>
      <c r="G58" s="66">
        <v>1</v>
      </c>
      <c r="H58" s="69"/>
      <c r="I58" s="69">
        <f t="shared" si="0"/>
        <v>0</v>
      </c>
      <c r="J58" s="28"/>
      <c r="K58" s="14"/>
      <c r="L58" s="29"/>
      <c r="M58" s="28"/>
    </row>
    <row r="59" spans="2:13" ht="54.95" customHeight="1" x14ac:dyDescent="0.25">
      <c r="B59" s="68">
        <v>40</v>
      </c>
      <c r="C59" s="106" t="s">
        <v>99</v>
      </c>
      <c r="D59" s="65" t="s">
        <v>50</v>
      </c>
      <c r="E59" s="65" t="s">
        <v>93</v>
      </c>
      <c r="F59" s="57" t="s">
        <v>89</v>
      </c>
      <c r="G59" s="66">
        <v>1</v>
      </c>
      <c r="H59" s="69"/>
      <c r="I59" s="69">
        <f t="shared" si="0"/>
        <v>0</v>
      </c>
      <c r="J59" s="28"/>
      <c r="K59" s="14"/>
      <c r="L59" s="29"/>
      <c r="M59" s="28"/>
    </row>
    <row r="60" spans="2:13" ht="54.95" customHeight="1" x14ac:dyDescent="0.25">
      <c r="B60" s="68">
        <v>41</v>
      </c>
      <c r="C60" s="106" t="s">
        <v>100</v>
      </c>
      <c r="D60" s="65" t="s">
        <v>50</v>
      </c>
      <c r="E60" s="65" t="s">
        <v>93</v>
      </c>
      <c r="F60" s="57" t="s">
        <v>89</v>
      </c>
      <c r="G60" s="66">
        <v>1</v>
      </c>
      <c r="H60" s="69"/>
      <c r="I60" s="69">
        <f t="shared" si="0"/>
        <v>0</v>
      </c>
      <c r="J60" s="28"/>
      <c r="K60" s="14"/>
      <c r="L60" s="29"/>
      <c r="M60" s="28"/>
    </row>
    <row r="61" spans="2:13" ht="54.95" customHeight="1" x14ac:dyDescent="0.25">
      <c r="B61" s="68">
        <v>42</v>
      </c>
      <c r="C61" s="106" t="s">
        <v>101</v>
      </c>
      <c r="D61" s="65" t="s">
        <v>50</v>
      </c>
      <c r="E61" s="65" t="s">
        <v>93</v>
      </c>
      <c r="F61" s="57" t="s">
        <v>38</v>
      </c>
      <c r="G61" s="66">
        <v>1</v>
      </c>
      <c r="H61" s="69"/>
      <c r="I61" s="69">
        <f t="shared" si="0"/>
        <v>0</v>
      </c>
      <c r="J61" s="28"/>
      <c r="K61" s="14"/>
      <c r="L61" s="29"/>
      <c r="M61" s="28"/>
    </row>
    <row r="62" spans="2:13" ht="54.95" customHeight="1" x14ac:dyDescent="0.25">
      <c r="B62" s="68">
        <v>43</v>
      </c>
      <c r="C62" s="106" t="s">
        <v>102</v>
      </c>
      <c r="D62" s="65" t="s">
        <v>50</v>
      </c>
      <c r="E62" s="65" t="s">
        <v>93</v>
      </c>
      <c r="F62" s="57" t="s">
        <v>67</v>
      </c>
      <c r="G62" s="66">
        <v>1</v>
      </c>
      <c r="H62" s="69"/>
      <c r="I62" s="69">
        <f t="shared" si="0"/>
        <v>0</v>
      </c>
      <c r="J62" s="28"/>
      <c r="K62" s="14"/>
      <c r="L62" s="29"/>
      <c r="M62" s="28"/>
    </row>
    <row r="63" spans="2:13" ht="54.95" customHeight="1" x14ac:dyDescent="0.25">
      <c r="B63" s="68">
        <v>44</v>
      </c>
      <c r="C63" s="106" t="s">
        <v>103</v>
      </c>
      <c r="D63" s="65" t="s">
        <v>50</v>
      </c>
      <c r="E63" s="65" t="s">
        <v>104</v>
      </c>
      <c r="F63" s="57" t="s">
        <v>105</v>
      </c>
      <c r="G63" s="66">
        <v>1</v>
      </c>
      <c r="H63" s="69"/>
      <c r="I63" s="69">
        <f t="shared" si="0"/>
        <v>0</v>
      </c>
      <c r="J63" s="28"/>
      <c r="K63" s="14"/>
      <c r="L63" s="29"/>
      <c r="M63" s="28"/>
    </row>
    <row r="64" spans="2:13" ht="54.95" customHeight="1" x14ac:dyDescent="0.25">
      <c r="B64" s="68">
        <v>45</v>
      </c>
      <c r="C64" s="106" t="s">
        <v>106</v>
      </c>
      <c r="D64" s="65" t="s">
        <v>50</v>
      </c>
      <c r="E64" s="65" t="s">
        <v>104</v>
      </c>
      <c r="F64" s="57" t="s">
        <v>79</v>
      </c>
      <c r="G64" s="66">
        <v>1</v>
      </c>
      <c r="H64" s="69"/>
      <c r="I64" s="69">
        <f t="shared" si="0"/>
        <v>0</v>
      </c>
      <c r="J64" s="28"/>
      <c r="K64" s="14"/>
      <c r="L64" s="29"/>
      <c r="M64" s="28"/>
    </row>
    <row r="65" spans="2:13" ht="54.95" customHeight="1" x14ac:dyDescent="0.25">
      <c r="B65" s="68">
        <v>46</v>
      </c>
      <c r="C65" s="106" t="s">
        <v>107</v>
      </c>
      <c r="D65" s="65" t="s">
        <v>50</v>
      </c>
      <c r="E65" s="65" t="s">
        <v>104</v>
      </c>
      <c r="F65" s="57" t="s">
        <v>38</v>
      </c>
      <c r="G65" s="66">
        <v>1</v>
      </c>
      <c r="H65" s="69"/>
      <c r="I65" s="69">
        <f t="shared" si="0"/>
        <v>0</v>
      </c>
      <c r="J65" s="28"/>
      <c r="K65" s="14"/>
      <c r="L65" s="29"/>
      <c r="M65" s="28"/>
    </row>
    <row r="66" spans="2:13" ht="54.95" customHeight="1" x14ac:dyDescent="0.25">
      <c r="B66" s="68">
        <v>47</v>
      </c>
      <c r="C66" s="106" t="s">
        <v>108</v>
      </c>
      <c r="D66" s="65" t="s">
        <v>50</v>
      </c>
      <c r="E66" s="65" t="s">
        <v>109</v>
      </c>
      <c r="F66" s="57" t="s">
        <v>79</v>
      </c>
      <c r="G66" s="66">
        <v>1</v>
      </c>
      <c r="H66" s="69"/>
      <c r="I66" s="69">
        <f t="shared" si="0"/>
        <v>0</v>
      </c>
      <c r="J66" s="28"/>
      <c r="K66" s="14"/>
      <c r="L66" s="29"/>
      <c r="M66" s="28"/>
    </row>
    <row r="67" spans="2:13" ht="54.95" customHeight="1" x14ac:dyDescent="0.25">
      <c r="B67" s="68">
        <v>48</v>
      </c>
      <c r="C67" s="106" t="s">
        <v>110</v>
      </c>
      <c r="D67" s="65" t="s">
        <v>50</v>
      </c>
      <c r="E67" s="65" t="s">
        <v>109</v>
      </c>
      <c r="F67" s="57" t="s">
        <v>79</v>
      </c>
      <c r="G67" s="66">
        <v>1</v>
      </c>
      <c r="H67" s="69"/>
      <c r="I67" s="69">
        <f t="shared" si="0"/>
        <v>0</v>
      </c>
      <c r="J67" s="28"/>
      <c r="K67" s="14"/>
      <c r="L67" s="29"/>
      <c r="M67" s="28"/>
    </row>
    <row r="68" spans="2:13" ht="54.95" customHeight="1" x14ac:dyDescent="0.25">
      <c r="B68" s="68">
        <v>49</v>
      </c>
      <c r="C68" s="106" t="s">
        <v>111</v>
      </c>
      <c r="D68" s="65" t="s">
        <v>50</v>
      </c>
      <c r="E68" s="65" t="s">
        <v>109</v>
      </c>
      <c r="F68" s="57" t="s">
        <v>89</v>
      </c>
      <c r="G68" s="66">
        <v>1</v>
      </c>
      <c r="H68" s="69"/>
      <c r="I68" s="69">
        <f t="shared" si="0"/>
        <v>0</v>
      </c>
      <c r="J68" s="28"/>
      <c r="K68" s="14"/>
      <c r="L68" s="29"/>
      <c r="M68" s="28"/>
    </row>
    <row r="69" spans="2:13" ht="54.95" customHeight="1" x14ac:dyDescent="0.25">
      <c r="B69" s="68">
        <v>50</v>
      </c>
      <c r="C69" s="106" t="s">
        <v>112</v>
      </c>
      <c r="D69" s="65" t="s">
        <v>50</v>
      </c>
      <c r="E69" s="65" t="s">
        <v>113</v>
      </c>
      <c r="F69" s="57" t="s">
        <v>38</v>
      </c>
      <c r="G69" s="66">
        <v>1</v>
      </c>
      <c r="H69" s="69"/>
      <c r="I69" s="69">
        <f t="shared" si="0"/>
        <v>0</v>
      </c>
      <c r="J69" s="28"/>
      <c r="K69" s="14"/>
      <c r="L69" s="29"/>
      <c r="M69" s="28"/>
    </row>
    <row r="70" spans="2:13" ht="54.95" customHeight="1" x14ac:dyDescent="0.25">
      <c r="B70" s="68">
        <v>51</v>
      </c>
      <c r="C70" s="106" t="s">
        <v>114</v>
      </c>
      <c r="D70" s="65" t="s">
        <v>50</v>
      </c>
      <c r="E70" s="65" t="s">
        <v>113</v>
      </c>
      <c r="F70" s="57" t="s">
        <v>38</v>
      </c>
      <c r="G70" s="66">
        <v>1</v>
      </c>
      <c r="H70" s="69"/>
      <c r="I70" s="69">
        <f t="shared" si="0"/>
        <v>0</v>
      </c>
      <c r="J70" s="28"/>
      <c r="K70" s="14"/>
      <c r="L70" s="29"/>
      <c r="M70" s="28"/>
    </row>
    <row r="71" spans="2:13" ht="54.95" customHeight="1" x14ac:dyDescent="0.25">
      <c r="B71" s="68">
        <v>52</v>
      </c>
      <c r="C71" s="106" t="s">
        <v>115</v>
      </c>
      <c r="D71" s="65" t="s">
        <v>50</v>
      </c>
      <c r="E71" s="65" t="s">
        <v>116</v>
      </c>
      <c r="F71" s="57" t="s">
        <v>89</v>
      </c>
      <c r="G71" s="66">
        <v>1</v>
      </c>
      <c r="H71" s="69"/>
      <c r="I71" s="69">
        <f t="shared" si="0"/>
        <v>0</v>
      </c>
      <c r="J71" s="28"/>
      <c r="K71" s="14"/>
      <c r="L71" s="29"/>
      <c r="M71" s="28"/>
    </row>
    <row r="72" spans="2:13" ht="54.95" customHeight="1" x14ac:dyDescent="0.25">
      <c r="B72" s="68">
        <v>53</v>
      </c>
      <c r="C72" s="106" t="s">
        <v>117</v>
      </c>
      <c r="D72" s="65" t="s">
        <v>50</v>
      </c>
      <c r="E72" s="65" t="s">
        <v>116</v>
      </c>
      <c r="F72" s="57" t="s">
        <v>67</v>
      </c>
      <c r="G72" s="66">
        <v>1</v>
      </c>
      <c r="H72" s="69"/>
      <c r="I72" s="69">
        <f t="shared" si="0"/>
        <v>0</v>
      </c>
      <c r="J72" s="28"/>
      <c r="K72" s="14"/>
      <c r="L72" s="29"/>
      <c r="M72" s="28"/>
    </row>
    <row r="73" spans="2:13" ht="54.95" customHeight="1" x14ac:dyDescent="0.25">
      <c r="B73" s="68">
        <v>54</v>
      </c>
      <c r="C73" s="106" t="s">
        <v>118</v>
      </c>
      <c r="D73" s="65" t="s">
        <v>50</v>
      </c>
      <c r="E73" s="65" t="s">
        <v>119</v>
      </c>
      <c r="F73" s="57" t="s">
        <v>79</v>
      </c>
      <c r="G73" s="66">
        <v>1</v>
      </c>
      <c r="H73" s="69"/>
      <c r="I73" s="69">
        <f t="shared" si="0"/>
        <v>0</v>
      </c>
      <c r="J73" s="28"/>
      <c r="K73" s="14"/>
      <c r="L73" s="29"/>
      <c r="M73" s="28"/>
    </row>
    <row r="74" spans="2:13" ht="54.95" customHeight="1" x14ac:dyDescent="0.25">
      <c r="B74" s="68">
        <v>55</v>
      </c>
      <c r="C74" s="106" t="s">
        <v>120</v>
      </c>
      <c r="D74" s="65" t="s">
        <v>50</v>
      </c>
      <c r="E74" s="65" t="s">
        <v>119</v>
      </c>
      <c r="F74" s="57" t="s">
        <v>79</v>
      </c>
      <c r="G74" s="66">
        <v>1</v>
      </c>
      <c r="H74" s="69"/>
      <c r="I74" s="69">
        <f t="shared" si="0"/>
        <v>0</v>
      </c>
      <c r="J74" s="28"/>
      <c r="K74" s="14"/>
      <c r="L74" s="29"/>
      <c r="M74" s="28"/>
    </row>
    <row r="75" spans="2:13" ht="54.95" customHeight="1" x14ac:dyDescent="0.25">
      <c r="B75" s="68">
        <v>56</v>
      </c>
      <c r="C75" s="106" t="s">
        <v>121</v>
      </c>
      <c r="D75" s="65" t="s">
        <v>50</v>
      </c>
      <c r="E75" s="65" t="s">
        <v>119</v>
      </c>
      <c r="F75" s="57" t="s">
        <v>38</v>
      </c>
      <c r="G75" s="66">
        <v>1</v>
      </c>
      <c r="H75" s="69"/>
      <c r="I75" s="69">
        <f t="shared" si="0"/>
        <v>0</v>
      </c>
      <c r="J75" s="28"/>
      <c r="K75" s="14"/>
      <c r="L75" s="29"/>
      <c r="M75" s="28"/>
    </row>
    <row r="76" spans="2:13" ht="54.95" customHeight="1" x14ac:dyDescent="0.25">
      <c r="B76" s="68">
        <v>57</v>
      </c>
      <c r="C76" s="106" t="s">
        <v>122</v>
      </c>
      <c r="D76" s="65" t="s">
        <v>50</v>
      </c>
      <c r="E76" s="65" t="s">
        <v>123</v>
      </c>
      <c r="F76" s="57" t="s">
        <v>67</v>
      </c>
      <c r="G76" s="66">
        <v>1</v>
      </c>
      <c r="H76" s="69"/>
      <c r="I76" s="69">
        <f t="shared" si="0"/>
        <v>0</v>
      </c>
      <c r="J76" s="28"/>
      <c r="K76" s="14"/>
      <c r="L76" s="29"/>
      <c r="M76" s="28"/>
    </row>
    <row r="77" spans="2:13" ht="54.95" customHeight="1" x14ac:dyDescent="0.25">
      <c r="B77" s="68">
        <v>58</v>
      </c>
      <c r="C77" s="106" t="s">
        <v>124</v>
      </c>
      <c r="D77" s="65" t="s">
        <v>50</v>
      </c>
      <c r="E77" s="65" t="s">
        <v>125</v>
      </c>
      <c r="F77" s="57" t="s">
        <v>67</v>
      </c>
      <c r="G77" s="66">
        <v>1</v>
      </c>
      <c r="H77" s="69"/>
      <c r="I77" s="69">
        <f t="shared" si="0"/>
        <v>0</v>
      </c>
      <c r="J77" s="28"/>
      <c r="K77" s="14"/>
      <c r="L77" s="29"/>
      <c r="M77" s="28"/>
    </row>
    <row r="78" spans="2:13" ht="54.95" customHeight="1" x14ac:dyDescent="0.25">
      <c r="B78" s="68">
        <v>59</v>
      </c>
      <c r="C78" s="106" t="s">
        <v>126</v>
      </c>
      <c r="D78" s="65" t="s">
        <v>50</v>
      </c>
      <c r="E78" s="65" t="s">
        <v>127</v>
      </c>
      <c r="F78" s="57" t="s">
        <v>67</v>
      </c>
      <c r="G78" s="66">
        <v>1</v>
      </c>
      <c r="H78" s="69"/>
      <c r="I78" s="69">
        <f t="shared" si="0"/>
        <v>0</v>
      </c>
      <c r="J78" s="28"/>
      <c r="K78" s="14"/>
      <c r="L78" s="29"/>
      <c r="M78" s="28"/>
    </row>
    <row r="79" spans="2:13" ht="54.95" customHeight="1" x14ac:dyDescent="0.25">
      <c r="B79" s="68">
        <v>60</v>
      </c>
      <c r="C79" s="106" t="s">
        <v>128</v>
      </c>
      <c r="D79" s="65" t="s">
        <v>50</v>
      </c>
      <c r="E79" s="65" t="s">
        <v>127</v>
      </c>
      <c r="F79" s="57" t="s">
        <v>89</v>
      </c>
      <c r="G79" s="66">
        <v>1</v>
      </c>
      <c r="H79" s="69"/>
      <c r="I79" s="69">
        <f t="shared" si="0"/>
        <v>0</v>
      </c>
      <c r="J79" s="28"/>
      <c r="K79" s="14"/>
      <c r="L79" s="29"/>
      <c r="M79" s="28"/>
    </row>
    <row r="80" spans="2:13" ht="54.95" customHeight="1" x14ac:dyDescent="0.25">
      <c r="B80" s="68">
        <v>61</v>
      </c>
      <c r="C80" s="106" t="s">
        <v>129</v>
      </c>
      <c r="D80" s="65" t="s">
        <v>50</v>
      </c>
      <c r="E80" s="65" t="s">
        <v>130</v>
      </c>
      <c r="F80" s="57" t="s">
        <v>38</v>
      </c>
      <c r="G80" s="66">
        <v>1</v>
      </c>
      <c r="H80" s="69"/>
      <c r="I80" s="69">
        <f t="shared" si="0"/>
        <v>0</v>
      </c>
      <c r="J80" s="28"/>
      <c r="K80" s="14"/>
      <c r="L80" s="29"/>
      <c r="M80" s="28"/>
    </row>
    <row r="81" spans="2:13" ht="54.95" customHeight="1" x14ac:dyDescent="0.25">
      <c r="B81" s="68">
        <v>62</v>
      </c>
      <c r="C81" s="106" t="s">
        <v>131</v>
      </c>
      <c r="D81" s="65" t="s">
        <v>50</v>
      </c>
      <c r="E81" s="65" t="s">
        <v>132</v>
      </c>
      <c r="F81" s="57" t="s">
        <v>67</v>
      </c>
      <c r="G81" s="66">
        <v>1</v>
      </c>
      <c r="H81" s="69"/>
      <c r="I81" s="69">
        <f t="shared" si="0"/>
        <v>0</v>
      </c>
      <c r="J81" s="28"/>
      <c r="K81" s="14"/>
      <c r="L81" s="29"/>
      <c r="M81" s="28"/>
    </row>
    <row r="82" spans="2:13" ht="54.95" customHeight="1" x14ac:dyDescent="0.25">
      <c r="B82" s="68">
        <v>63</v>
      </c>
      <c r="C82" s="106" t="s">
        <v>133</v>
      </c>
      <c r="D82" s="65" t="s">
        <v>50</v>
      </c>
      <c r="E82" s="65" t="s">
        <v>134</v>
      </c>
      <c r="F82" s="57" t="s">
        <v>38</v>
      </c>
      <c r="G82" s="66">
        <v>1</v>
      </c>
      <c r="H82" s="69"/>
      <c r="I82" s="69">
        <f t="shared" si="0"/>
        <v>0</v>
      </c>
      <c r="J82" s="28"/>
      <c r="K82" s="14"/>
      <c r="L82" s="29"/>
      <c r="M82" s="28"/>
    </row>
    <row r="83" spans="2:13" ht="54.95" customHeight="1" x14ac:dyDescent="0.25">
      <c r="B83" s="68">
        <v>64</v>
      </c>
      <c r="C83" s="106" t="s">
        <v>135</v>
      </c>
      <c r="D83" s="65" t="s">
        <v>50</v>
      </c>
      <c r="E83" s="65" t="s">
        <v>134</v>
      </c>
      <c r="F83" s="57" t="s">
        <v>38</v>
      </c>
      <c r="G83" s="66">
        <v>1</v>
      </c>
      <c r="H83" s="69"/>
      <c r="I83" s="69">
        <f t="shared" si="0"/>
        <v>0</v>
      </c>
      <c r="J83" s="28"/>
      <c r="K83" s="14"/>
      <c r="L83" s="29"/>
      <c r="M83" s="28"/>
    </row>
    <row r="84" spans="2:13" ht="54.95" customHeight="1" x14ac:dyDescent="0.25">
      <c r="B84" s="68">
        <v>65</v>
      </c>
      <c r="C84" s="106" t="s">
        <v>136</v>
      </c>
      <c r="D84" s="65" t="s">
        <v>50</v>
      </c>
      <c r="E84" s="65" t="s">
        <v>137</v>
      </c>
      <c r="F84" s="57" t="s">
        <v>67</v>
      </c>
      <c r="G84" s="66">
        <v>1</v>
      </c>
      <c r="H84" s="69"/>
      <c r="I84" s="69">
        <f t="shared" si="0"/>
        <v>0</v>
      </c>
      <c r="J84" s="28"/>
      <c r="K84" s="14"/>
      <c r="L84" s="29"/>
      <c r="M84" s="28"/>
    </row>
    <row r="85" spans="2:13" ht="54.95" customHeight="1" x14ac:dyDescent="0.25">
      <c r="B85" s="68">
        <v>66</v>
      </c>
      <c r="C85" s="106" t="s">
        <v>138</v>
      </c>
      <c r="D85" s="65" t="s">
        <v>50</v>
      </c>
      <c r="E85" s="65" t="s">
        <v>139</v>
      </c>
      <c r="F85" s="57" t="s">
        <v>140</v>
      </c>
      <c r="G85" s="66">
        <v>1</v>
      </c>
      <c r="H85" s="69"/>
      <c r="I85" s="69">
        <f t="shared" ref="I85:I104" si="1">H85*G85</f>
        <v>0</v>
      </c>
      <c r="J85" s="28"/>
      <c r="K85" s="14"/>
      <c r="L85" s="29"/>
      <c r="M85" s="28"/>
    </row>
    <row r="86" spans="2:13" ht="54.95" customHeight="1" x14ac:dyDescent="0.25">
      <c r="B86" s="68">
        <v>67</v>
      </c>
      <c r="C86" s="106" t="s">
        <v>141</v>
      </c>
      <c r="D86" s="65" t="s">
        <v>50</v>
      </c>
      <c r="E86" s="65">
        <v>4.25</v>
      </c>
      <c r="F86" s="57" t="s">
        <v>140</v>
      </c>
      <c r="G86" s="66">
        <v>1</v>
      </c>
      <c r="H86" s="69"/>
      <c r="I86" s="69">
        <f t="shared" si="1"/>
        <v>0</v>
      </c>
      <c r="J86" s="28"/>
      <c r="K86" s="14"/>
      <c r="L86" s="29"/>
      <c r="M86" s="28"/>
    </row>
    <row r="87" spans="2:13" ht="54.95" customHeight="1" x14ac:dyDescent="0.25">
      <c r="B87" s="68">
        <v>68</v>
      </c>
      <c r="C87" s="106" t="s">
        <v>142</v>
      </c>
      <c r="D87" s="65" t="s">
        <v>50</v>
      </c>
      <c r="E87" s="65" t="s">
        <v>143</v>
      </c>
      <c r="F87" s="57" t="s">
        <v>86</v>
      </c>
      <c r="G87" s="66">
        <v>1</v>
      </c>
      <c r="H87" s="69"/>
      <c r="I87" s="69">
        <f t="shared" si="1"/>
        <v>0</v>
      </c>
      <c r="J87" s="28"/>
      <c r="K87" s="14"/>
      <c r="L87" s="29"/>
      <c r="M87" s="28"/>
    </row>
    <row r="88" spans="2:13" ht="54.95" customHeight="1" x14ac:dyDescent="0.25">
      <c r="B88" s="68">
        <v>69</v>
      </c>
      <c r="C88" s="106" t="s">
        <v>144</v>
      </c>
      <c r="D88" s="65" t="s">
        <v>50</v>
      </c>
      <c r="E88" s="65" t="s">
        <v>143</v>
      </c>
      <c r="F88" s="57" t="s">
        <v>86</v>
      </c>
      <c r="G88" s="66">
        <v>1</v>
      </c>
      <c r="H88" s="69"/>
      <c r="I88" s="69">
        <f t="shared" si="1"/>
        <v>0</v>
      </c>
      <c r="J88" s="28"/>
      <c r="K88" s="14"/>
      <c r="L88" s="29"/>
      <c r="M88" s="28"/>
    </row>
    <row r="89" spans="2:13" ht="54.95" customHeight="1" x14ac:dyDescent="0.25">
      <c r="B89" s="68">
        <v>70</v>
      </c>
      <c r="C89" s="106" t="s">
        <v>145</v>
      </c>
      <c r="D89" s="65" t="s">
        <v>50</v>
      </c>
      <c r="E89" s="65" t="s">
        <v>143</v>
      </c>
      <c r="F89" s="57" t="s">
        <v>86</v>
      </c>
      <c r="G89" s="66">
        <v>1</v>
      </c>
      <c r="H89" s="69"/>
      <c r="I89" s="69">
        <f t="shared" si="1"/>
        <v>0</v>
      </c>
      <c r="J89" s="28"/>
      <c r="K89" s="14"/>
      <c r="L89" s="29"/>
      <c r="M89" s="28"/>
    </row>
    <row r="90" spans="2:13" ht="54.95" customHeight="1" x14ac:dyDescent="0.25">
      <c r="B90" s="68">
        <v>71</v>
      </c>
      <c r="C90" s="106" t="s">
        <v>146</v>
      </c>
      <c r="D90" s="65" t="s">
        <v>50</v>
      </c>
      <c r="E90" s="65" t="s">
        <v>143</v>
      </c>
      <c r="F90" s="57" t="s">
        <v>89</v>
      </c>
      <c r="G90" s="66">
        <v>1</v>
      </c>
      <c r="H90" s="69"/>
      <c r="I90" s="69">
        <f t="shared" si="1"/>
        <v>0</v>
      </c>
      <c r="J90" s="28"/>
      <c r="K90" s="14"/>
      <c r="L90" s="29"/>
      <c r="M90" s="28"/>
    </row>
    <row r="91" spans="2:13" ht="54.95" customHeight="1" x14ac:dyDescent="0.25">
      <c r="B91" s="68">
        <v>72</v>
      </c>
      <c r="C91" s="106" t="s">
        <v>147</v>
      </c>
      <c r="D91" s="65" t="s">
        <v>50</v>
      </c>
      <c r="E91" s="65" t="s">
        <v>143</v>
      </c>
      <c r="F91" s="57" t="s">
        <v>89</v>
      </c>
      <c r="G91" s="66">
        <v>1</v>
      </c>
      <c r="H91" s="69"/>
      <c r="I91" s="69">
        <f t="shared" si="1"/>
        <v>0</v>
      </c>
      <c r="J91" s="28"/>
      <c r="K91" s="14"/>
      <c r="L91" s="29"/>
      <c r="M91" s="28"/>
    </row>
    <row r="92" spans="2:13" ht="54.95" customHeight="1" x14ac:dyDescent="0.25">
      <c r="B92" s="68">
        <v>73</v>
      </c>
      <c r="C92" s="106" t="s">
        <v>148</v>
      </c>
      <c r="D92" s="65" t="s">
        <v>50</v>
      </c>
      <c r="E92" s="65" t="s">
        <v>143</v>
      </c>
      <c r="F92" s="57" t="s">
        <v>89</v>
      </c>
      <c r="G92" s="66">
        <v>1</v>
      </c>
      <c r="H92" s="69"/>
      <c r="I92" s="69">
        <f t="shared" si="1"/>
        <v>0</v>
      </c>
      <c r="J92" s="28"/>
      <c r="K92" s="14"/>
      <c r="L92" s="29"/>
      <c r="M92" s="28"/>
    </row>
    <row r="93" spans="2:13" ht="54.95" customHeight="1" x14ac:dyDescent="0.25">
      <c r="B93" s="68">
        <v>74</v>
      </c>
      <c r="C93" s="106" t="s">
        <v>149</v>
      </c>
      <c r="D93" s="65" t="s">
        <v>150</v>
      </c>
      <c r="E93" s="65" t="s">
        <v>151</v>
      </c>
      <c r="F93" s="72"/>
      <c r="G93" s="57">
        <v>1</v>
      </c>
      <c r="H93" s="69"/>
      <c r="I93" s="69">
        <f t="shared" si="1"/>
        <v>0</v>
      </c>
      <c r="J93" s="28"/>
      <c r="K93" s="14"/>
      <c r="L93" s="29"/>
      <c r="M93" s="28"/>
    </row>
    <row r="94" spans="2:13" ht="54.95" customHeight="1" x14ac:dyDescent="0.25">
      <c r="B94" s="68">
        <v>75</v>
      </c>
      <c r="C94" s="106" t="s">
        <v>152</v>
      </c>
      <c r="D94" s="65" t="s">
        <v>153</v>
      </c>
      <c r="E94" s="65" t="s">
        <v>154</v>
      </c>
      <c r="F94" s="72"/>
      <c r="G94" s="57">
        <v>1</v>
      </c>
      <c r="H94" s="69"/>
      <c r="I94" s="69">
        <f t="shared" si="1"/>
        <v>0</v>
      </c>
      <c r="J94" s="28"/>
      <c r="K94" s="14"/>
      <c r="L94" s="29"/>
      <c r="M94" s="28"/>
    </row>
    <row r="95" spans="2:13" ht="54.95" customHeight="1" x14ac:dyDescent="0.25">
      <c r="B95" s="68">
        <v>76</v>
      </c>
      <c r="C95" s="106" t="s">
        <v>155</v>
      </c>
      <c r="D95" s="65" t="s">
        <v>156</v>
      </c>
      <c r="E95" s="65" t="s">
        <v>157</v>
      </c>
      <c r="F95" s="72"/>
      <c r="G95" s="57">
        <v>8</v>
      </c>
      <c r="H95" s="69"/>
      <c r="I95" s="69">
        <f t="shared" si="1"/>
        <v>0</v>
      </c>
      <c r="J95" s="28"/>
      <c r="K95" s="14"/>
      <c r="L95" s="29"/>
      <c r="M95" s="28"/>
    </row>
    <row r="96" spans="2:13" ht="54.95" customHeight="1" x14ac:dyDescent="0.25">
      <c r="B96" s="68">
        <v>77</v>
      </c>
      <c r="C96" s="106" t="s">
        <v>158</v>
      </c>
      <c r="D96" s="65" t="s">
        <v>159</v>
      </c>
      <c r="E96" s="65" t="s">
        <v>160</v>
      </c>
      <c r="F96" s="72"/>
      <c r="G96" s="57">
        <v>1</v>
      </c>
      <c r="H96" s="69"/>
      <c r="I96" s="69">
        <f t="shared" si="1"/>
        <v>0</v>
      </c>
      <c r="J96" s="28"/>
      <c r="K96" s="14"/>
      <c r="L96" s="29"/>
      <c r="M96" s="28"/>
    </row>
    <row r="97" spans="2:13" ht="54.95" customHeight="1" x14ac:dyDescent="0.25">
      <c r="B97" s="68">
        <v>78</v>
      </c>
      <c r="C97" s="106" t="s">
        <v>161</v>
      </c>
      <c r="D97" s="65" t="s">
        <v>162</v>
      </c>
      <c r="E97" s="65"/>
      <c r="F97" s="72"/>
      <c r="G97" s="57">
        <v>1</v>
      </c>
      <c r="H97" s="69"/>
      <c r="I97" s="69">
        <f t="shared" si="1"/>
        <v>0</v>
      </c>
      <c r="J97" s="28"/>
      <c r="K97" s="14"/>
      <c r="L97" s="29"/>
      <c r="M97" s="28"/>
    </row>
    <row r="98" spans="2:13" ht="54.95" customHeight="1" x14ac:dyDescent="0.25">
      <c r="B98" s="68">
        <v>79</v>
      </c>
      <c r="C98" s="106" t="s">
        <v>163</v>
      </c>
      <c r="D98" s="65" t="s">
        <v>164</v>
      </c>
      <c r="E98" s="65" t="s">
        <v>165</v>
      </c>
      <c r="F98" s="72"/>
      <c r="G98" s="57">
        <v>1</v>
      </c>
      <c r="H98" s="69"/>
      <c r="I98" s="69">
        <f t="shared" si="1"/>
        <v>0</v>
      </c>
      <c r="J98" s="28"/>
      <c r="K98" s="14"/>
      <c r="L98" s="29"/>
      <c r="M98" s="28"/>
    </row>
    <row r="99" spans="2:13" ht="54.95" customHeight="1" x14ac:dyDescent="0.25">
      <c r="B99" s="68">
        <v>80</v>
      </c>
      <c r="C99" s="106" t="s">
        <v>166</v>
      </c>
      <c r="D99" s="65" t="s">
        <v>167</v>
      </c>
      <c r="E99" s="65"/>
      <c r="F99" s="72"/>
      <c r="G99" s="57">
        <v>1</v>
      </c>
      <c r="H99" s="69"/>
      <c r="I99" s="69">
        <f t="shared" si="1"/>
        <v>0</v>
      </c>
      <c r="J99" s="28"/>
      <c r="K99" s="14"/>
      <c r="L99" s="29"/>
      <c r="M99" s="28"/>
    </row>
    <row r="100" spans="2:13" ht="54.95" customHeight="1" x14ac:dyDescent="0.25">
      <c r="B100" s="68">
        <v>81</v>
      </c>
      <c r="C100" s="106" t="s">
        <v>168</v>
      </c>
      <c r="D100" s="65" t="s">
        <v>169</v>
      </c>
      <c r="E100" s="65" t="s">
        <v>170</v>
      </c>
      <c r="F100" s="72"/>
      <c r="G100" s="57">
        <v>2</v>
      </c>
      <c r="H100" s="69"/>
      <c r="I100" s="69">
        <f t="shared" si="1"/>
        <v>0</v>
      </c>
      <c r="J100" s="28"/>
      <c r="K100" s="14"/>
      <c r="L100" s="29"/>
      <c r="M100" s="28"/>
    </row>
    <row r="101" spans="2:13" ht="54.95" customHeight="1" x14ac:dyDescent="0.25">
      <c r="B101" s="68">
        <v>82</v>
      </c>
      <c r="C101" s="106" t="s">
        <v>171</v>
      </c>
      <c r="D101" s="65" t="s">
        <v>172</v>
      </c>
      <c r="E101" s="65" t="s">
        <v>173</v>
      </c>
      <c r="F101" s="72"/>
      <c r="G101" s="57">
        <v>2</v>
      </c>
      <c r="H101" s="69"/>
      <c r="I101" s="69">
        <f t="shared" si="1"/>
        <v>0</v>
      </c>
      <c r="J101" s="28"/>
      <c r="K101" s="14"/>
      <c r="L101" s="29"/>
      <c r="M101" s="28"/>
    </row>
    <row r="102" spans="2:13" ht="54.95" customHeight="1" x14ac:dyDescent="0.25">
      <c r="B102" s="68">
        <v>83</v>
      </c>
      <c r="C102" s="106" t="s">
        <v>174</v>
      </c>
      <c r="D102" s="65" t="s">
        <v>175</v>
      </c>
      <c r="E102" s="65" t="s">
        <v>176</v>
      </c>
      <c r="F102" s="72"/>
      <c r="G102" s="57">
        <v>3</v>
      </c>
      <c r="H102" s="69"/>
      <c r="I102" s="69">
        <f t="shared" si="1"/>
        <v>0</v>
      </c>
      <c r="J102" s="28"/>
      <c r="K102" s="14"/>
      <c r="L102" s="29"/>
      <c r="M102" s="28"/>
    </row>
    <row r="103" spans="2:13" ht="54.95" customHeight="1" x14ac:dyDescent="0.25">
      <c r="B103" s="68">
        <v>84</v>
      </c>
      <c r="C103" s="106" t="s">
        <v>177</v>
      </c>
      <c r="D103" s="65" t="s">
        <v>178</v>
      </c>
      <c r="E103" s="65" t="s">
        <v>179</v>
      </c>
      <c r="F103" s="72"/>
      <c r="G103" s="57">
        <v>2</v>
      </c>
      <c r="H103" s="69"/>
      <c r="I103" s="69">
        <f t="shared" si="1"/>
        <v>0</v>
      </c>
      <c r="J103" s="28"/>
      <c r="K103" s="14"/>
      <c r="L103" s="29"/>
      <c r="M103" s="28"/>
    </row>
    <row r="104" spans="2:13" ht="54.95" customHeight="1" x14ac:dyDescent="0.25">
      <c r="B104" s="68">
        <v>85</v>
      </c>
      <c r="C104" s="106" t="s">
        <v>180</v>
      </c>
      <c r="D104" s="65" t="s">
        <v>181</v>
      </c>
      <c r="E104" s="65" t="s">
        <v>182</v>
      </c>
      <c r="F104" s="72"/>
      <c r="G104" s="57">
        <v>4</v>
      </c>
      <c r="H104" s="69"/>
      <c r="I104" s="69">
        <f t="shared" si="1"/>
        <v>0</v>
      </c>
      <c r="J104" s="28"/>
      <c r="K104" s="14"/>
      <c r="L104" s="29"/>
      <c r="M104" s="28"/>
    </row>
    <row r="105" spans="2:13" ht="54.95" customHeight="1" x14ac:dyDescent="0.25">
      <c r="B105" s="103" t="s">
        <v>197</v>
      </c>
      <c r="C105" s="104"/>
      <c r="D105" s="104"/>
      <c r="E105" s="104"/>
      <c r="F105" s="104"/>
      <c r="G105" s="104"/>
      <c r="H105" s="104"/>
      <c r="I105" s="70">
        <f>SUM(I46:I104)</f>
        <v>0</v>
      </c>
      <c r="J105" s="28"/>
      <c r="K105" s="14"/>
      <c r="L105" s="29"/>
      <c r="M105" s="28"/>
    </row>
    <row r="106" spans="2:13" ht="54.95" customHeight="1" x14ac:dyDescent="0.25">
      <c r="B106" s="102" t="s">
        <v>183</v>
      </c>
      <c r="C106" s="102"/>
      <c r="D106" s="102"/>
      <c r="E106" s="102"/>
      <c r="F106" s="102"/>
      <c r="G106" s="102"/>
      <c r="H106" s="102"/>
      <c r="I106" s="102"/>
      <c r="J106" s="28"/>
      <c r="K106" s="14"/>
      <c r="L106" s="29"/>
      <c r="M106" s="28"/>
    </row>
    <row r="107" spans="2:13" ht="77.25" customHeight="1" x14ac:dyDescent="0.25">
      <c r="B107" s="68">
        <v>1</v>
      </c>
      <c r="C107" s="106" t="s">
        <v>184</v>
      </c>
      <c r="D107" s="65" t="s">
        <v>34</v>
      </c>
      <c r="E107" s="65" t="s">
        <v>35</v>
      </c>
      <c r="F107" s="57" t="s">
        <v>36</v>
      </c>
      <c r="G107" s="66">
        <v>3</v>
      </c>
      <c r="H107" s="69"/>
      <c r="I107" s="69">
        <f>H107*G107</f>
        <v>0</v>
      </c>
      <c r="J107" s="28"/>
      <c r="K107" s="14"/>
      <c r="L107" s="29"/>
      <c r="M107" s="28"/>
    </row>
    <row r="108" spans="2:13" ht="54.95" customHeight="1" x14ac:dyDescent="0.25">
      <c r="B108" s="68">
        <v>2</v>
      </c>
      <c r="C108" s="106" t="s">
        <v>185</v>
      </c>
      <c r="D108" s="65" t="s">
        <v>34</v>
      </c>
      <c r="E108" s="65" t="s">
        <v>35</v>
      </c>
      <c r="F108" s="57" t="s">
        <v>38</v>
      </c>
      <c r="G108" s="66">
        <v>3</v>
      </c>
      <c r="H108" s="69"/>
      <c r="I108" s="69">
        <f t="shared" ref="I108:I170" si="2">H108*G108</f>
        <v>0</v>
      </c>
      <c r="J108" s="28"/>
      <c r="K108" s="14"/>
      <c r="L108" s="29"/>
      <c r="M108" s="28"/>
    </row>
    <row r="109" spans="2:13" ht="54.95" customHeight="1" x14ac:dyDescent="0.25">
      <c r="B109" s="68">
        <v>3</v>
      </c>
      <c r="C109" s="106" t="s">
        <v>186</v>
      </c>
      <c r="D109" s="65" t="s">
        <v>34</v>
      </c>
      <c r="E109" s="65" t="s">
        <v>35</v>
      </c>
      <c r="F109" s="57" t="s">
        <v>40</v>
      </c>
      <c r="G109" s="66">
        <v>3</v>
      </c>
      <c r="H109" s="69"/>
      <c r="I109" s="69">
        <f t="shared" si="2"/>
        <v>0</v>
      </c>
      <c r="J109" s="28"/>
      <c r="K109" s="14"/>
      <c r="L109" s="29"/>
      <c r="M109" s="28"/>
    </row>
    <row r="110" spans="2:13" ht="54.95" customHeight="1" x14ac:dyDescent="0.25">
      <c r="B110" s="68">
        <v>4</v>
      </c>
      <c r="C110" s="106" t="s">
        <v>187</v>
      </c>
      <c r="D110" s="65" t="s">
        <v>34</v>
      </c>
      <c r="E110" s="65" t="s">
        <v>35</v>
      </c>
      <c r="F110" s="57" t="s">
        <v>42</v>
      </c>
      <c r="G110" s="66">
        <v>3</v>
      </c>
      <c r="H110" s="69"/>
      <c r="I110" s="69">
        <f t="shared" si="2"/>
        <v>0</v>
      </c>
      <c r="J110" s="28"/>
      <c r="K110" s="14"/>
      <c r="L110" s="29"/>
      <c r="M110" s="28"/>
    </row>
    <row r="111" spans="2:13" ht="54.95" customHeight="1" x14ac:dyDescent="0.25">
      <c r="B111" s="68">
        <v>5</v>
      </c>
      <c r="C111" s="106" t="s">
        <v>188</v>
      </c>
      <c r="D111" s="65" t="s">
        <v>44</v>
      </c>
      <c r="E111" s="65" t="s">
        <v>45</v>
      </c>
      <c r="F111" s="57" t="s">
        <v>46</v>
      </c>
      <c r="G111" s="66">
        <v>8</v>
      </c>
      <c r="H111" s="69"/>
      <c r="I111" s="69">
        <f t="shared" si="2"/>
        <v>0</v>
      </c>
      <c r="J111" s="28"/>
      <c r="K111" s="14"/>
      <c r="L111" s="29"/>
      <c r="M111" s="28"/>
    </row>
    <row r="112" spans="2:13" ht="54.95" customHeight="1" x14ac:dyDescent="0.25">
      <c r="B112" s="68">
        <v>6</v>
      </c>
      <c r="C112" s="106" t="s">
        <v>189</v>
      </c>
      <c r="D112" s="65" t="s">
        <v>44</v>
      </c>
      <c r="E112" s="65" t="s">
        <v>45</v>
      </c>
      <c r="F112" s="57" t="s">
        <v>48</v>
      </c>
      <c r="G112" s="66">
        <v>8</v>
      </c>
      <c r="H112" s="69"/>
      <c r="I112" s="69">
        <f t="shared" si="2"/>
        <v>0</v>
      </c>
      <c r="J112" s="28"/>
      <c r="K112" s="14"/>
      <c r="L112" s="29"/>
      <c r="M112" s="28"/>
    </row>
    <row r="113" spans="2:13" ht="54.95" customHeight="1" x14ac:dyDescent="0.25">
      <c r="B113" s="68">
        <v>7</v>
      </c>
      <c r="C113" s="106" t="s">
        <v>54</v>
      </c>
      <c r="D113" s="65" t="s">
        <v>50</v>
      </c>
      <c r="E113" s="65" t="s">
        <v>51</v>
      </c>
      <c r="F113" s="57" t="s">
        <v>52</v>
      </c>
      <c r="G113" s="66">
        <v>1</v>
      </c>
      <c r="H113" s="69"/>
      <c r="I113" s="69">
        <f t="shared" si="2"/>
        <v>0</v>
      </c>
      <c r="J113" s="28"/>
      <c r="K113" s="14"/>
      <c r="L113" s="29"/>
      <c r="M113" s="28"/>
    </row>
    <row r="114" spans="2:13" ht="54.95" customHeight="1" x14ac:dyDescent="0.25">
      <c r="B114" s="68">
        <v>8</v>
      </c>
      <c r="C114" s="106" t="s">
        <v>55</v>
      </c>
      <c r="D114" s="65" t="s">
        <v>50</v>
      </c>
      <c r="E114" s="65" t="s">
        <v>51</v>
      </c>
      <c r="F114" s="57" t="s">
        <v>56</v>
      </c>
      <c r="G114" s="66">
        <v>1</v>
      </c>
      <c r="H114" s="69"/>
      <c r="I114" s="69">
        <f t="shared" si="2"/>
        <v>0</v>
      </c>
      <c r="J114" s="28"/>
      <c r="K114" s="14"/>
      <c r="L114" s="29"/>
      <c r="M114" s="28"/>
    </row>
    <row r="115" spans="2:13" ht="54.95" customHeight="1" x14ac:dyDescent="0.25">
      <c r="B115" s="68">
        <v>9</v>
      </c>
      <c r="C115" s="106" t="s">
        <v>57</v>
      </c>
      <c r="D115" s="65" t="s">
        <v>50</v>
      </c>
      <c r="E115" s="65" t="s">
        <v>51</v>
      </c>
      <c r="F115" s="57" t="s">
        <v>56</v>
      </c>
      <c r="G115" s="66">
        <v>1</v>
      </c>
      <c r="H115" s="69"/>
      <c r="I115" s="69">
        <f t="shared" si="2"/>
        <v>0</v>
      </c>
      <c r="J115" s="28"/>
      <c r="K115" s="14"/>
      <c r="L115" s="29"/>
      <c r="M115" s="28"/>
    </row>
    <row r="116" spans="2:13" ht="54.95" customHeight="1" x14ac:dyDescent="0.25">
      <c r="B116" s="68">
        <v>10</v>
      </c>
      <c r="C116" s="106" t="s">
        <v>60</v>
      </c>
      <c r="D116" s="65" t="s">
        <v>50</v>
      </c>
      <c r="E116" s="65" t="s">
        <v>51</v>
      </c>
      <c r="F116" s="57" t="s">
        <v>56</v>
      </c>
      <c r="G116" s="66">
        <v>1</v>
      </c>
      <c r="H116" s="69"/>
      <c r="I116" s="69">
        <f t="shared" si="2"/>
        <v>0</v>
      </c>
      <c r="J116" s="28"/>
      <c r="K116" s="14"/>
      <c r="L116" s="29"/>
      <c r="M116" s="28"/>
    </row>
    <row r="117" spans="2:13" ht="54.95" customHeight="1" x14ac:dyDescent="0.25">
      <c r="B117" s="68">
        <v>11</v>
      </c>
      <c r="C117" s="106" t="s">
        <v>64</v>
      </c>
      <c r="D117" s="65" t="s">
        <v>50</v>
      </c>
      <c r="E117" s="65" t="s">
        <v>51</v>
      </c>
      <c r="F117" s="57" t="s">
        <v>63</v>
      </c>
      <c r="G117" s="66">
        <v>1</v>
      </c>
      <c r="H117" s="69"/>
      <c r="I117" s="69">
        <f t="shared" si="2"/>
        <v>0</v>
      </c>
      <c r="J117" s="28"/>
      <c r="K117" s="14"/>
      <c r="L117" s="29"/>
      <c r="M117" s="28"/>
    </row>
    <row r="118" spans="2:13" ht="54.95" customHeight="1" x14ac:dyDescent="0.25">
      <c r="B118" s="68">
        <v>12</v>
      </c>
      <c r="C118" s="106" t="s">
        <v>65</v>
      </c>
      <c r="D118" s="65" t="s">
        <v>50</v>
      </c>
      <c r="E118" s="65" t="s">
        <v>51</v>
      </c>
      <c r="F118" s="57" t="s">
        <v>63</v>
      </c>
      <c r="G118" s="66">
        <v>1</v>
      </c>
      <c r="H118" s="69"/>
      <c r="I118" s="69">
        <f t="shared" si="2"/>
        <v>0</v>
      </c>
      <c r="J118" s="28"/>
      <c r="K118" s="14"/>
      <c r="L118" s="29"/>
      <c r="M118" s="28"/>
    </row>
    <row r="119" spans="2:13" ht="54.95" customHeight="1" x14ac:dyDescent="0.25">
      <c r="B119" s="68">
        <v>13</v>
      </c>
      <c r="C119" s="106" t="s">
        <v>66</v>
      </c>
      <c r="D119" s="65" t="s">
        <v>50</v>
      </c>
      <c r="E119" s="65" t="s">
        <v>51</v>
      </c>
      <c r="F119" s="57" t="s">
        <v>67</v>
      </c>
      <c r="G119" s="66">
        <v>1</v>
      </c>
      <c r="H119" s="69"/>
      <c r="I119" s="69">
        <f t="shared" si="2"/>
        <v>0</v>
      </c>
      <c r="J119" s="28"/>
      <c r="K119" s="14"/>
      <c r="L119" s="29"/>
      <c r="M119" s="28"/>
    </row>
    <row r="120" spans="2:13" ht="54.95" customHeight="1" x14ac:dyDescent="0.25">
      <c r="B120" s="68">
        <v>14</v>
      </c>
      <c r="C120" s="106" t="s">
        <v>68</v>
      </c>
      <c r="D120" s="65" t="s">
        <v>50</v>
      </c>
      <c r="E120" s="65" t="s">
        <v>51</v>
      </c>
      <c r="F120" s="57" t="s">
        <v>69</v>
      </c>
      <c r="G120" s="66">
        <v>1</v>
      </c>
      <c r="H120" s="69"/>
      <c r="I120" s="69">
        <f t="shared" si="2"/>
        <v>0</v>
      </c>
      <c r="J120" s="28"/>
      <c r="K120" s="14"/>
      <c r="L120" s="29"/>
      <c r="M120" s="28"/>
    </row>
    <row r="121" spans="2:13" ht="54.95" customHeight="1" x14ac:dyDescent="0.25">
      <c r="B121" s="68">
        <v>15</v>
      </c>
      <c r="C121" s="106" t="s">
        <v>70</v>
      </c>
      <c r="D121" s="65" t="s">
        <v>50</v>
      </c>
      <c r="E121" s="65" t="s">
        <v>51</v>
      </c>
      <c r="F121" s="57" t="s">
        <v>71</v>
      </c>
      <c r="G121" s="66">
        <v>1</v>
      </c>
      <c r="H121" s="69"/>
      <c r="I121" s="69">
        <f t="shared" si="2"/>
        <v>0</v>
      </c>
      <c r="J121" s="28"/>
      <c r="K121" s="14"/>
      <c r="L121" s="29"/>
      <c r="M121" s="28"/>
    </row>
    <row r="122" spans="2:13" ht="54.95" customHeight="1" x14ac:dyDescent="0.25">
      <c r="B122" s="68">
        <v>16</v>
      </c>
      <c r="C122" s="106" t="s">
        <v>72</v>
      </c>
      <c r="D122" s="65" t="s">
        <v>50</v>
      </c>
      <c r="E122" s="65" t="s">
        <v>51</v>
      </c>
      <c r="F122" s="57" t="s">
        <v>67</v>
      </c>
      <c r="G122" s="66">
        <v>1</v>
      </c>
      <c r="H122" s="69"/>
      <c r="I122" s="69">
        <f t="shared" si="2"/>
        <v>0</v>
      </c>
      <c r="J122" s="28"/>
      <c r="K122" s="14"/>
      <c r="L122" s="29"/>
      <c r="M122" s="28"/>
    </row>
    <row r="123" spans="2:13" ht="54.95" customHeight="1" x14ac:dyDescent="0.25">
      <c r="B123" s="68">
        <v>17</v>
      </c>
      <c r="C123" s="106" t="s">
        <v>73</v>
      </c>
      <c r="D123" s="65" t="s">
        <v>50</v>
      </c>
      <c r="E123" s="65" t="s">
        <v>51</v>
      </c>
      <c r="F123" s="57" t="s">
        <v>71</v>
      </c>
      <c r="G123" s="66">
        <v>1</v>
      </c>
      <c r="H123" s="69"/>
      <c r="I123" s="69">
        <f t="shared" si="2"/>
        <v>0</v>
      </c>
      <c r="J123" s="28"/>
      <c r="K123" s="14"/>
      <c r="L123" s="29"/>
      <c r="M123" s="28"/>
    </row>
    <row r="124" spans="2:13" ht="54.95" customHeight="1" x14ac:dyDescent="0.25">
      <c r="B124" s="68">
        <v>18</v>
      </c>
      <c r="C124" s="106" t="s">
        <v>74</v>
      </c>
      <c r="D124" s="65" t="s">
        <v>50</v>
      </c>
      <c r="E124" s="65" t="s">
        <v>75</v>
      </c>
      <c r="F124" s="57" t="s">
        <v>56</v>
      </c>
      <c r="G124" s="66">
        <v>1</v>
      </c>
      <c r="H124" s="69"/>
      <c r="I124" s="69">
        <f t="shared" si="2"/>
        <v>0</v>
      </c>
      <c r="J124" s="28"/>
      <c r="K124" s="14"/>
      <c r="L124" s="29"/>
      <c r="M124" s="28"/>
    </row>
    <row r="125" spans="2:13" ht="54.95" customHeight="1" x14ac:dyDescent="0.25">
      <c r="B125" s="68">
        <v>19</v>
      </c>
      <c r="C125" s="106" t="s">
        <v>76</v>
      </c>
      <c r="D125" s="65" t="s">
        <v>50</v>
      </c>
      <c r="E125" s="65" t="s">
        <v>77</v>
      </c>
      <c r="F125" s="57" t="s">
        <v>56</v>
      </c>
      <c r="G125" s="66">
        <v>1</v>
      </c>
      <c r="H125" s="69"/>
      <c r="I125" s="69">
        <f t="shared" si="2"/>
        <v>0</v>
      </c>
      <c r="J125" s="28"/>
      <c r="K125" s="14"/>
      <c r="L125" s="29"/>
      <c r="M125" s="28"/>
    </row>
    <row r="126" spans="2:13" ht="54.95" customHeight="1" x14ac:dyDescent="0.25">
      <c r="B126" s="68">
        <v>20</v>
      </c>
      <c r="C126" s="106" t="s">
        <v>190</v>
      </c>
      <c r="D126" s="65" t="s">
        <v>50</v>
      </c>
      <c r="E126" s="65" t="s">
        <v>77</v>
      </c>
      <c r="F126" s="57" t="s">
        <v>79</v>
      </c>
      <c r="G126" s="66">
        <v>1</v>
      </c>
      <c r="H126" s="69"/>
      <c r="I126" s="69">
        <f t="shared" si="2"/>
        <v>0</v>
      </c>
      <c r="J126" s="28"/>
      <c r="K126" s="14"/>
      <c r="L126" s="29"/>
      <c r="M126" s="28"/>
    </row>
    <row r="127" spans="2:13" ht="54.95" customHeight="1" x14ac:dyDescent="0.25">
      <c r="B127" s="68">
        <v>21</v>
      </c>
      <c r="C127" s="106" t="s">
        <v>81</v>
      </c>
      <c r="D127" s="65" t="s">
        <v>50</v>
      </c>
      <c r="E127" s="65" t="s">
        <v>82</v>
      </c>
      <c r="F127" s="57" t="s">
        <v>56</v>
      </c>
      <c r="G127" s="66">
        <v>1</v>
      </c>
      <c r="H127" s="69"/>
      <c r="I127" s="69">
        <f t="shared" si="2"/>
        <v>0</v>
      </c>
      <c r="J127" s="28"/>
      <c r="K127" s="14"/>
      <c r="L127" s="29"/>
      <c r="M127" s="28"/>
    </row>
    <row r="128" spans="2:13" ht="54.95" customHeight="1" x14ac:dyDescent="0.25">
      <c r="B128" s="68">
        <v>22</v>
      </c>
      <c r="C128" s="106" t="s">
        <v>191</v>
      </c>
      <c r="D128" s="65" t="s">
        <v>50</v>
      </c>
      <c r="E128" s="65" t="s">
        <v>85</v>
      </c>
      <c r="F128" s="57" t="s">
        <v>86</v>
      </c>
      <c r="G128" s="66">
        <v>1</v>
      </c>
      <c r="H128" s="69"/>
      <c r="I128" s="69">
        <f t="shared" si="2"/>
        <v>0</v>
      </c>
      <c r="J128" s="28"/>
      <c r="K128" s="14"/>
      <c r="L128" s="29"/>
      <c r="M128" s="28"/>
    </row>
    <row r="129" spans="2:13" ht="54.95" customHeight="1" x14ac:dyDescent="0.25">
      <c r="B129" s="68">
        <v>23</v>
      </c>
      <c r="C129" s="106" t="s">
        <v>192</v>
      </c>
      <c r="D129" s="65" t="s">
        <v>50</v>
      </c>
      <c r="E129" s="65" t="s">
        <v>85</v>
      </c>
      <c r="F129" s="57" t="s">
        <v>71</v>
      </c>
      <c r="G129" s="66">
        <v>1</v>
      </c>
      <c r="H129" s="69"/>
      <c r="I129" s="69">
        <f t="shared" si="2"/>
        <v>0</v>
      </c>
      <c r="J129" s="28"/>
      <c r="K129" s="14"/>
      <c r="L129" s="29"/>
      <c r="M129" s="28"/>
    </row>
    <row r="130" spans="2:13" ht="54.95" customHeight="1" x14ac:dyDescent="0.25">
      <c r="B130" s="68">
        <v>24</v>
      </c>
      <c r="C130" s="106" t="s">
        <v>90</v>
      </c>
      <c r="D130" s="65" t="s">
        <v>50</v>
      </c>
      <c r="E130" s="65" t="s">
        <v>85</v>
      </c>
      <c r="F130" s="57" t="s">
        <v>67</v>
      </c>
      <c r="G130" s="66">
        <v>1</v>
      </c>
      <c r="H130" s="69"/>
      <c r="I130" s="69">
        <f t="shared" si="2"/>
        <v>0</v>
      </c>
      <c r="J130" s="28"/>
      <c r="K130" s="14"/>
      <c r="L130" s="29"/>
      <c r="M130" s="28"/>
    </row>
    <row r="131" spans="2:13" ht="54.95" customHeight="1" x14ac:dyDescent="0.25">
      <c r="B131" s="68">
        <v>25</v>
      </c>
      <c r="C131" s="106" t="s">
        <v>91</v>
      </c>
      <c r="D131" s="65" t="s">
        <v>50</v>
      </c>
      <c r="E131" s="65" t="s">
        <v>85</v>
      </c>
      <c r="F131" s="57" t="s">
        <v>67</v>
      </c>
      <c r="G131" s="66">
        <v>1</v>
      </c>
      <c r="H131" s="69"/>
      <c r="I131" s="69">
        <f t="shared" si="2"/>
        <v>0</v>
      </c>
      <c r="J131" s="28"/>
      <c r="K131" s="14"/>
      <c r="L131" s="29"/>
      <c r="M131" s="28"/>
    </row>
    <row r="132" spans="2:13" ht="54.95" customHeight="1" x14ac:dyDescent="0.25">
      <c r="B132" s="68">
        <v>26</v>
      </c>
      <c r="C132" s="106" t="s">
        <v>92</v>
      </c>
      <c r="D132" s="65" t="s">
        <v>50</v>
      </c>
      <c r="E132" s="65" t="s">
        <v>93</v>
      </c>
      <c r="F132" s="57" t="s">
        <v>52</v>
      </c>
      <c r="G132" s="66">
        <v>1</v>
      </c>
      <c r="H132" s="69"/>
      <c r="I132" s="69">
        <f t="shared" si="2"/>
        <v>0</v>
      </c>
      <c r="J132" s="28"/>
      <c r="K132" s="14"/>
      <c r="L132" s="29"/>
      <c r="M132" s="28"/>
    </row>
    <row r="133" spans="2:13" ht="54.95" customHeight="1" x14ac:dyDescent="0.25">
      <c r="B133" s="68">
        <v>27</v>
      </c>
      <c r="C133" s="106" t="s">
        <v>94</v>
      </c>
      <c r="D133" s="65" t="s">
        <v>50</v>
      </c>
      <c r="E133" s="65" t="s">
        <v>93</v>
      </c>
      <c r="F133" s="57" t="s">
        <v>52</v>
      </c>
      <c r="G133" s="66">
        <v>1</v>
      </c>
      <c r="H133" s="69"/>
      <c r="I133" s="69">
        <f t="shared" si="2"/>
        <v>0</v>
      </c>
      <c r="J133" s="28"/>
      <c r="K133" s="14"/>
      <c r="L133" s="29"/>
      <c r="M133" s="28"/>
    </row>
    <row r="134" spans="2:13" ht="54.95" customHeight="1" x14ac:dyDescent="0.25">
      <c r="B134" s="68">
        <v>28</v>
      </c>
      <c r="C134" s="106" t="s">
        <v>95</v>
      </c>
      <c r="D134" s="65" t="s">
        <v>50</v>
      </c>
      <c r="E134" s="65" t="s">
        <v>93</v>
      </c>
      <c r="F134" s="57" t="s">
        <v>52</v>
      </c>
      <c r="G134" s="66">
        <v>1</v>
      </c>
      <c r="H134" s="69"/>
      <c r="I134" s="69">
        <f t="shared" si="2"/>
        <v>0</v>
      </c>
      <c r="J134" s="28"/>
      <c r="K134" s="14"/>
      <c r="L134" s="29"/>
      <c r="M134" s="28"/>
    </row>
    <row r="135" spans="2:13" ht="54.95" customHeight="1" x14ac:dyDescent="0.25">
      <c r="B135" s="68">
        <v>29</v>
      </c>
      <c r="C135" s="106" t="s">
        <v>96</v>
      </c>
      <c r="D135" s="65" t="s">
        <v>50</v>
      </c>
      <c r="E135" s="65" t="s">
        <v>93</v>
      </c>
      <c r="F135" s="57" t="s">
        <v>56</v>
      </c>
      <c r="G135" s="66">
        <v>1</v>
      </c>
      <c r="H135" s="69"/>
      <c r="I135" s="69">
        <f t="shared" si="2"/>
        <v>0</v>
      </c>
      <c r="J135" s="28"/>
      <c r="K135" s="14"/>
      <c r="L135" s="29"/>
      <c r="M135" s="28"/>
    </row>
    <row r="136" spans="2:13" ht="54.95" customHeight="1" x14ac:dyDescent="0.25">
      <c r="B136" s="68">
        <v>30</v>
      </c>
      <c r="C136" s="106" t="s">
        <v>97</v>
      </c>
      <c r="D136" s="65" t="s">
        <v>50</v>
      </c>
      <c r="E136" s="65" t="s">
        <v>93</v>
      </c>
      <c r="F136" s="57" t="s">
        <v>56</v>
      </c>
      <c r="G136" s="66">
        <v>1</v>
      </c>
      <c r="H136" s="69"/>
      <c r="I136" s="69">
        <f t="shared" si="2"/>
        <v>0</v>
      </c>
      <c r="J136" s="28"/>
      <c r="K136" s="14"/>
      <c r="L136" s="29"/>
      <c r="M136" s="28"/>
    </row>
    <row r="137" spans="2:13" ht="54.95" customHeight="1" x14ac:dyDescent="0.25">
      <c r="B137" s="68">
        <v>31</v>
      </c>
      <c r="C137" s="106" t="s">
        <v>193</v>
      </c>
      <c r="D137" s="65" t="s">
        <v>50</v>
      </c>
      <c r="E137" s="65" t="s">
        <v>93</v>
      </c>
      <c r="F137" s="57" t="s">
        <v>71</v>
      </c>
      <c r="G137" s="66">
        <v>1</v>
      </c>
      <c r="H137" s="69"/>
      <c r="I137" s="69">
        <f t="shared" si="2"/>
        <v>0</v>
      </c>
      <c r="J137" s="28"/>
      <c r="K137" s="14"/>
      <c r="L137" s="29"/>
      <c r="M137" s="28"/>
    </row>
    <row r="138" spans="2:13" ht="54.95" customHeight="1" x14ac:dyDescent="0.25">
      <c r="B138" s="68">
        <v>32</v>
      </c>
      <c r="C138" s="106" t="s">
        <v>99</v>
      </c>
      <c r="D138" s="65" t="s">
        <v>50</v>
      </c>
      <c r="E138" s="65" t="s">
        <v>93</v>
      </c>
      <c r="F138" s="57" t="s">
        <v>89</v>
      </c>
      <c r="G138" s="66">
        <v>1</v>
      </c>
      <c r="H138" s="69"/>
      <c r="I138" s="69">
        <f t="shared" si="2"/>
        <v>0</v>
      </c>
      <c r="J138" s="28"/>
      <c r="K138" s="14"/>
      <c r="L138" s="29"/>
      <c r="M138" s="28"/>
    </row>
    <row r="139" spans="2:13" ht="54.95" customHeight="1" x14ac:dyDescent="0.25">
      <c r="B139" s="68">
        <v>33</v>
      </c>
      <c r="C139" s="106" t="s">
        <v>100</v>
      </c>
      <c r="D139" s="65" t="s">
        <v>50</v>
      </c>
      <c r="E139" s="65" t="s">
        <v>93</v>
      </c>
      <c r="F139" s="57" t="s">
        <v>89</v>
      </c>
      <c r="G139" s="66">
        <v>1</v>
      </c>
      <c r="H139" s="69"/>
      <c r="I139" s="69">
        <f t="shared" si="2"/>
        <v>0</v>
      </c>
      <c r="J139" s="28"/>
      <c r="K139" s="14"/>
      <c r="L139" s="29"/>
      <c r="M139" s="28"/>
    </row>
    <row r="140" spans="2:13" ht="54.95" customHeight="1" x14ac:dyDescent="0.25">
      <c r="B140" s="68">
        <v>34</v>
      </c>
      <c r="C140" s="106" t="s">
        <v>101</v>
      </c>
      <c r="D140" s="65" t="s">
        <v>50</v>
      </c>
      <c r="E140" s="65" t="s">
        <v>93</v>
      </c>
      <c r="F140" s="57" t="s">
        <v>38</v>
      </c>
      <c r="G140" s="66">
        <v>1</v>
      </c>
      <c r="H140" s="69"/>
      <c r="I140" s="69">
        <f t="shared" si="2"/>
        <v>0</v>
      </c>
      <c r="J140" s="28"/>
      <c r="K140" s="14"/>
      <c r="L140" s="29"/>
      <c r="M140" s="28"/>
    </row>
    <row r="141" spans="2:13" ht="54.95" customHeight="1" x14ac:dyDescent="0.25">
      <c r="B141" s="68">
        <v>35</v>
      </c>
      <c r="C141" s="106" t="s">
        <v>102</v>
      </c>
      <c r="D141" s="65" t="s">
        <v>50</v>
      </c>
      <c r="E141" s="65" t="s">
        <v>93</v>
      </c>
      <c r="F141" s="57" t="s">
        <v>67</v>
      </c>
      <c r="G141" s="66">
        <v>1</v>
      </c>
      <c r="H141" s="69"/>
      <c r="I141" s="69">
        <f t="shared" si="2"/>
        <v>0</v>
      </c>
      <c r="J141" s="28"/>
      <c r="K141" s="14"/>
      <c r="L141" s="29"/>
      <c r="M141" s="28"/>
    </row>
    <row r="142" spans="2:13" ht="54.95" customHeight="1" x14ac:dyDescent="0.25">
      <c r="B142" s="68">
        <v>36</v>
      </c>
      <c r="C142" s="106" t="s">
        <v>103</v>
      </c>
      <c r="D142" s="65" t="s">
        <v>50</v>
      </c>
      <c r="E142" s="65" t="s">
        <v>104</v>
      </c>
      <c r="F142" s="57" t="s">
        <v>105</v>
      </c>
      <c r="G142" s="66">
        <v>1</v>
      </c>
      <c r="H142" s="69"/>
      <c r="I142" s="69">
        <f t="shared" si="2"/>
        <v>0</v>
      </c>
      <c r="J142" s="28"/>
      <c r="K142" s="14"/>
      <c r="L142" s="29"/>
      <c r="M142" s="28"/>
    </row>
    <row r="143" spans="2:13" ht="54.95" customHeight="1" x14ac:dyDescent="0.25">
      <c r="B143" s="68">
        <v>37</v>
      </c>
      <c r="C143" s="106" t="s">
        <v>106</v>
      </c>
      <c r="D143" s="65" t="s">
        <v>50</v>
      </c>
      <c r="E143" s="65" t="s">
        <v>104</v>
      </c>
      <c r="F143" s="57" t="s">
        <v>79</v>
      </c>
      <c r="G143" s="66">
        <v>1</v>
      </c>
      <c r="H143" s="69"/>
      <c r="I143" s="69">
        <f t="shared" si="2"/>
        <v>0</v>
      </c>
      <c r="J143" s="28"/>
      <c r="K143" s="14"/>
      <c r="L143" s="29"/>
      <c r="M143" s="28"/>
    </row>
    <row r="144" spans="2:13" ht="54.95" customHeight="1" x14ac:dyDescent="0.25">
      <c r="B144" s="68">
        <v>38</v>
      </c>
      <c r="C144" s="106" t="s">
        <v>107</v>
      </c>
      <c r="D144" s="65" t="s">
        <v>50</v>
      </c>
      <c r="E144" s="65" t="s">
        <v>104</v>
      </c>
      <c r="F144" s="57" t="s">
        <v>38</v>
      </c>
      <c r="G144" s="66">
        <v>1</v>
      </c>
      <c r="H144" s="69"/>
      <c r="I144" s="69">
        <f t="shared" si="2"/>
        <v>0</v>
      </c>
      <c r="J144" s="28"/>
      <c r="K144" s="14"/>
      <c r="L144" s="29"/>
      <c r="M144" s="28"/>
    </row>
    <row r="145" spans="2:13" ht="54.95" customHeight="1" x14ac:dyDescent="0.25">
      <c r="B145" s="68">
        <v>39</v>
      </c>
      <c r="C145" s="106" t="s">
        <v>194</v>
      </c>
      <c r="D145" s="65" t="s">
        <v>50</v>
      </c>
      <c r="E145" s="65" t="s">
        <v>109</v>
      </c>
      <c r="F145" s="57" t="s">
        <v>79</v>
      </c>
      <c r="G145" s="66">
        <v>1</v>
      </c>
      <c r="H145" s="69"/>
      <c r="I145" s="69">
        <f t="shared" si="2"/>
        <v>0</v>
      </c>
      <c r="J145" s="28"/>
      <c r="K145" s="14"/>
      <c r="L145" s="29"/>
      <c r="M145" s="28"/>
    </row>
    <row r="146" spans="2:13" ht="54.95" customHeight="1" x14ac:dyDescent="0.25">
      <c r="B146" s="68">
        <v>40</v>
      </c>
      <c r="C146" s="106" t="s">
        <v>195</v>
      </c>
      <c r="D146" s="65" t="s">
        <v>50</v>
      </c>
      <c r="E146" s="65" t="s">
        <v>109</v>
      </c>
      <c r="F146" s="57" t="s">
        <v>79</v>
      </c>
      <c r="G146" s="66">
        <v>1</v>
      </c>
      <c r="H146" s="69"/>
      <c r="I146" s="69">
        <f t="shared" si="2"/>
        <v>0</v>
      </c>
      <c r="J146" s="28"/>
      <c r="K146" s="14"/>
      <c r="L146" s="29"/>
      <c r="M146" s="28"/>
    </row>
    <row r="147" spans="2:13" ht="54.95" customHeight="1" x14ac:dyDescent="0.25">
      <c r="B147" s="68">
        <v>41</v>
      </c>
      <c r="C147" s="106" t="s">
        <v>111</v>
      </c>
      <c r="D147" s="65" t="s">
        <v>50</v>
      </c>
      <c r="E147" s="65" t="s">
        <v>109</v>
      </c>
      <c r="F147" s="57" t="s">
        <v>89</v>
      </c>
      <c r="G147" s="66">
        <v>1</v>
      </c>
      <c r="H147" s="69"/>
      <c r="I147" s="69">
        <f t="shared" si="2"/>
        <v>0</v>
      </c>
      <c r="J147" s="28"/>
      <c r="K147" s="14"/>
      <c r="L147" s="29"/>
      <c r="M147" s="28"/>
    </row>
    <row r="148" spans="2:13" ht="54.95" customHeight="1" x14ac:dyDescent="0.25">
      <c r="B148" s="68">
        <v>42</v>
      </c>
      <c r="C148" s="106" t="s">
        <v>112</v>
      </c>
      <c r="D148" s="65" t="s">
        <v>50</v>
      </c>
      <c r="E148" s="65" t="s">
        <v>113</v>
      </c>
      <c r="F148" s="57" t="s">
        <v>38</v>
      </c>
      <c r="G148" s="66">
        <v>1</v>
      </c>
      <c r="H148" s="69"/>
      <c r="I148" s="69">
        <f t="shared" si="2"/>
        <v>0</v>
      </c>
      <c r="J148" s="28"/>
      <c r="K148" s="14"/>
      <c r="L148" s="29"/>
      <c r="M148" s="28"/>
    </row>
    <row r="149" spans="2:13" ht="54.95" customHeight="1" x14ac:dyDescent="0.25">
      <c r="B149" s="68">
        <v>43</v>
      </c>
      <c r="C149" s="106" t="s">
        <v>114</v>
      </c>
      <c r="D149" s="65" t="s">
        <v>50</v>
      </c>
      <c r="E149" s="65" t="s">
        <v>113</v>
      </c>
      <c r="F149" s="57" t="s">
        <v>38</v>
      </c>
      <c r="G149" s="66">
        <v>1</v>
      </c>
      <c r="H149" s="69"/>
      <c r="I149" s="69">
        <f t="shared" si="2"/>
        <v>0</v>
      </c>
      <c r="J149" s="28"/>
      <c r="K149" s="14"/>
      <c r="L149" s="29"/>
      <c r="M149" s="28"/>
    </row>
    <row r="150" spans="2:13" ht="54.95" customHeight="1" x14ac:dyDescent="0.25">
      <c r="B150" s="68">
        <v>44</v>
      </c>
      <c r="C150" s="106" t="s">
        <v>115</v>
      </c>
      <c r="D150" s="65" t="s">
        <v>50</v>
      </c>
      <c r="E150" s="65" t="s">
        <v>116</v>
      </c>
      <c r="F150" s="57" t="s">
        <v>89</v>
      </c>
      <c r="G150" s="66">
        <v>1</v>
      </c>
      <c r="H150" s="69"/>
      <c r="I150" s="69">
        <f t="shared" si="2"/>
        <v>0</v>
      </c>
      <c r="J150" s="28"/>
      <c r="K150" s="14"/>
      <c r="L150" s="29"/>
      <c r="M150" s="28"/>
    </row>
    <row r="151" spans="2:13" ht="54.95" customHeight="1" x14ac:dyDescent="0.25">
      <c r="B151" s="68">
        <v>45</v>
      </c>
      <c r="C151" s="106" t="s">
        <v>117</v>
      </c>
      <c r="D151" s="65" t="s">
        <v>50</v>
      </c>
      <c r="E151" s="65" t="s">
        <v>116</v>
      </c>
      <c r="F151" s="57" t="s">
        <v>67</v>
      </c>
      <c r="G151" s="66">
        <v>1</v>
      </c>
      <c r="H151" s="69"/>
      <c r="I151" s="69">
        <f t="shared" si="2"/>
        <v>0</v>
      </c>
      <c r="J151" s="28"/>
      <c r="K151" s="14"/>
      <c r="L151" s="29"/>
      <c r="M151" s="28"/>
    </row>
    <row r="152" spans="2:13" ht="54.95" customHeight="1" x14ac:dyDescent="0.25">
      <c r="B152" s="68">
        <v>46</v>
      </c>
      <c r="C152" s="106" t="s">
        <v>118</v>
      </c>
      <c r="D152" s="65" t="s">
        <v>50</v>
      </c>
      <c r="E152" s="65" t="s">
        <v>119</v>
      </c>
      <c r="F152" s="57" t="s">
        <v>79</v>
      </c>
      <c r="G152" s="66">
        <v>1</v>
      </c>
      <c r="H152" s="69"/>
      <c r="I152" s="69">
        <f t="shared" si="2"/>
        <v>0</v>
      </c>
      <c r="J152" s="28"/>
      <c r="K152" s="14"/>
      <c r="L152" s="29"/>
      <c r="M152" s="28"/>
    </row>
    <row r="153" spans="2:13" ht="54.95" customHeight="1" x14ac:dyDescent="0.25">
      <c r="B153" s="68">
        <v>47</v>
      </c>
      <c r="C153" s="106" t="s">
        <v>120</v>
      </c>
      <c r="D153" s="65" t="s">
        <v>50</v>
      </c>
      <c r="E153" s="65" t="s">
        <v>119</v>
      </c>
      <c r="F153" s="57" t="s">
        <v>79</v>
      </c>
      <c r="G153" s="66">
        <v>1</v>
      </c>
      <c r="H153" s="69"/>
      <c r="I153" s="69">
        <f t="shared" si="2"/>
        <v>0</v>
      </c>
      <c r="J153" s="28"/>
      <c r="K153" s="14"/>
      <c r="L153" s="29"/>
      <c r="M153" s="28"/>
    </row>
    <row r="154" spans="2:13" ht="54.95" customHeight="1" x14ac:dyDescent="0.25">
      <c r="B154" s="68">
        <v>48</v>
      </c>
      <c r="C154" s="106" t="s">
        <v>121</v>
      </c>
      <c r="D154" s="65" t="s">
        <v>50</v>
      </c>
      <c r="E154" s="65" t="s">
        <v>119</v>
      </c>
      <c r="F154" s="57" t="s">
        <v>38</v>
      </c>
      <c r="G154" s="66">
        <v>1</v>
      </c>
      <c r="H154" s="69"/>
      <c r="I154" s="69">
        <f t="shared" si="2"/>
        <v>0</v>
      </c>
      <c r="J154" s="28"/>
      <c r="K154" s="14"/>
      <c r="L154" s="29"/>
      <c r="M154" s="28"/>
    </row>
    <row r="155" spans="2:13" ht="54.95" customHeight="1" x14ac:dyDescent="0.25">
      <c r="B155" s="68">
        <v>49</v>
      </c>
      <c r="C155" s="106" t="s">
        <v>122</v>
      </c>
      <c r="D155" s="65" t="s">
        <v>50</v>
      </c>
      <c r="E155" s="65" t="s">
        <v>123</v>
      </c>
      <c r="F155" s="57" t="s">
        <v>67</v>
      </c>
      <c r="G155" s="66">
        <v>1</v>
      </c>
      <c r="H155" s="69"/>
      <c r="I155" s="69">
        <f t="shared" si="2"/>
        <v>0</v>
      </c>
      <c r="J155" s="28"/>
      <c r="K155" s="14"/>
      <c r="L155" s="29"/>
      <c r="M155" s="28"/>
    </row>
    <row r="156" spans="2:13" ht="54.95" customHeight="1" x14ac:dyDescent="0.25">
      <c r="B156" s="68">
        <v>50</v>
      </c>
      <c r="C156" s="106" t="s">
        <v>124</v>
      </c>
      <c r="D156" s="65" t="s">
        <v>50</v>
      </c>
      <c r="E156" s="65" t="s">
        <v>125</v>
      </c>
      <c r="F156" s="57" t="s">
        <v>67</v>
      </c>
      <c r="G156" s="66">
        <v>1</v>
      </c>
      <c r="H156" s="69"/>
      <c r="I156" s="69">
        <f t="shared" si="2"/>
        <v>0</v>
      </c>
      <c r="J156" s="28"/>
      <c r="K156" s="14"/>
      <c r="L156" s="29"/>
      <c r="M156" s="28"/>
    </row>
    <row r="157" spans="2:13" ht="54.95" customHeight="1" x14ac:dyDescent="0.25">
      <c r="B157" s="68">
        <v>51</v>
      </c>
      <c r="C157" s="106" t="s">
        <v>126</v>
      </c>
      <c r="D157" s="65" t="s">
        <v>50</v>
      </c>
      <c r="E157" s="65" t="s">
        <v>127</v>
      </c>
      <c r="F157" s="57" t="s">
        <v>67</v>
      </c>
      <c r="G157" s="66">
        <v>1</v>
      </c>
      <c r="H157" s="69"/>
      <c r="I157" s="69">
        <f t="shared" si="2"/>
        <v>0</v>
      </c>
      <c r="J157" s="28"/>
      <c r="K157" s="14"/>
      <c r="L157" s="29"/>
      <c r="M157" s="28"/>
    </row>
    <row r="158" spans="2:13" ht="54.95" customHeight="1" x14ac:dyDescent="0.25">
      <c r="B158" s="68">
        <v>52</v>
      </c>
      <c r="C158" s="106" t="s">
        <v>128</v>
      </c>
      <c r="D158" s="65" t="s">
        <v>50</v>
      </c>
      <c r="E158" s="65" t="s">
        <v>127</v>
      </c>
      <c r="F158" s="57" t="s">
        <v>89</v>
      </c>
      <c r="G158" s="66">
        <v>1</v>
      </c>
      <c r="H158" s="69"/>
      <c r="I158" s="69">
        <f t="shared" si="2"/>
        <v>0</v>
      </c>
      <c r="J158" s="28"/>
      <c r="K158" s="14"/>
      <c r="L158" s="29"/>
      <c r="M158" s="28"/>
    </row>
    <row r="159" spans="2:13" ht="54.95" customHeight="1" x14ac:dyDescent="0.25">
      <c r="B159" s="68">
        <v>53</v>
      </c>
      <c r="C159" s="106" t="s">
        <v>129</v>
      </c>
      <c r="D159" s="65" t="s">
        <v>50</v>
      </c>
      <c r="E159" s="65" t="s">
        <v>130</v>
      </c>
      <c r="F159" s="57" t="s">
        <v>38</v>
      </c>
      <c r="G159" s="66">
        <v>1</v>
      </c>
      <c r="H159" s="69"/>
      <c r="I159" s="69">
        <f t="shared" si="2"/>
        <v>0</v>
      </c>
      <c r="J159" s="28"/>
      <c r="K159" s="14"/>
      <c r="L159" s="29"/>
      <c r="M159" s="28"/>
    </row>
    <row r="160" spans="2:13" ht="54.95" customHeight="1" x14ac:dyDescent="0.25">
      <c r="B160" s="68">
        <v>54</v>
      </c>
      <c r="C160" s="106" t="s">
        <v>131</v>
      </c>
      <c r="D160" s="65" t="s">
        <v>50</v>
      </c>
      <c r="E160" s="65" t="s">
        <v>132</v>
      </c>
      <c r="F160" s="57" t="s">
        <v>67</v>
      </c>
      <c r="G160" s="66">
        <v>1</v>
      </c>
      <c r="H160" s="69"/>
      <c r="I160" s="69">
        <f t="shared" si="2"/>
        <v>0</v>
      </c>
      <c r="J160" s="28"/>
      <c r="K160" s="14"/>
      <c r="L160" s="29"/>
      <c r="M160" s="28"/>
    </row>
    <row r="161" spans="2:13" ht="54.95" customHeight="1" x14ac:dyDescent="0.25">
      <c r="B161" s="68">
        <v>55</v>
      </c>
      <c r="C161" s="106" t="s">
        <v>133</v>
      </c>
      <c r="D161" s="65" t="s">
        <v>50</v>
      </c>
      <c r="E161" s="65" t="s">
        <v>134</v>
      </c>
      <c r="F161" s="57" t="s">
        <v>38</v>
      </c>
      <c r="G161" s="66">
        <v>1</v>
      </c>
      <c r="H161" s="69"/>
      <c r="I161" s="69">
        <f t="shared" si="2"/>
        <v>0</v>
      </c>
      <c r="J161" s="28"/>
      <c r="K161" s="14"/>
      <c r="L161" s="29"/>
      <c r="M161" s="28"/>
    </row>
    <row r="162" spans="2:13" ht="54.95" customHeight="1" x14ac:dyDescent="0.25">
      <c r="B162" s="68">
        <v>56</v>
      </c>
      <c r="C162" s="106" t="s">
        <v>135</v>
      </c>
      <c r="D162" s="65" t="s">
        <v>50</v>
      </c>
      <c r="E162" s="65" t="s">
        <v>134</v>
      </c>
      <c r="F162" s="57" t="s">
        <v>38</v>
      </c>
      <c r="G162" s="66">
        <v>1</v>
      </c>
      <c r="H162" s="69"/>
      <c r="I162" s="69">
        <f t="shared" si="2"/>
        <v>0</v>
      </c>
      <c r="J162" s="28"/>
      <c r="K162" s="14"/>
      <c r="L162" s="29"/>
      <c r="M162" s="28"/>
    </row>
    <row r="163" spans="2:13" ht="54.95" customHeight="1" x14ac:dyDescent="0.25">
      <c r="B163" s="68">
        <v>57</v>
      </c>
      <c r="C163" s="106" t="s">
        <v>136</v>
      </c>
      <c r="D163" s="65" t="s">
        <v>50</v>
      </c>
      <c r="E163" s="65" t="s">
        <v>137</v>
      </c>
      <c r="F163" s="57" t="s">
        <v>67</v>
      </c>
      <c r="G163" s="66">
        <v>1</v>
      </c>
      <c r="H163" s="69"/>
      <c r="I163" s="69">
        <f t="shared" si="2"/>
        <v>0</v>
      </c>
      <c r="J163" s="28"/>
      <c r="K163" s="14"/>
      <c r="L163" s="29"/>
      <c r="M163" s="28"/>
    </row>
    <row r="164" spans="2:13" ht="54.95" customHeight="1" x14ac:dyDescent="0.25">
      <c r="B164" s="68">
        <v>58</v>
      </c>
      <c r="C164" s="106" t="s">
        <v>138</v>
      </c>
      <c r="D164" s="65" t="s">
        <v>50</v>
      </c>
      <c r="E164" s="65" t="s">
        <v>139</v>
      </c>
      <c r="F164" s="57" t="s">
        <v>140</v>
      </c>
      <c r="G164" s="66">
        <v>1</v>
      </c>
      <c r="H164" s="69"/>
      <c r="I164" s="69">
        <f t="shared" si="2"/>
        <v>0</v>
      </c>
      <c r="J164" s="28"/>
      <c r="K164" s="14"/>
      <c r="L164" s="29"/>
      <c r="M164" s="28"/>
    </row>
    <row r="165" spans="2:13" ht="54.95" customHeight="1" x14ac:dyDescent="0.25">
      <c r="B165" s="68">
        <v>59</v>
      </c>
      <c r="C165" s="106" t="s">
        <v>141</v>
      </c>
      <c r="D165" s="65" t="s">
        <v>50</v>
      </c>
      <c r="E165" s="65">
        <v>4.25</v>
      </c>
      <c r="F165" s="57" t="s">
        <v>140</v>
      </c>
      <c r="G165" s="66">
        <v>1</v>
      </c>
      <c r="H165" s="69"/>
      <c r="I165" s="69">
        <f t="shared" si="2"/>
        <v>0</v>
      </c>
      <c r="J165" s="28"/>
      <c r="K165" s="14"/>
      <c r="L165" s="29"/>
      <c r="M165" s="28"/>
    </row>
    <row r="166" spans="2:13" ht="54.95" customHeight="1" x14ac:dyDescent="0.25">
      <c r="B166" s="68">
        <v>60</v>
      </c>
      <c r="C166" s="106" t="s">
        <v>142</v>
      </c>
      <c r="D166" s="65" t="s">
        <v>50</v>
      </c>
      <c r="E166" s="65" t="s">
        <v>143</v>
      </c>
      <c r="F166" s="57" t="s">
        <v>86</v>
      </c>
      <c r="G166" s="66">
        <v>1</v>
      </c>
      <c r="H166" s="69"/>
      <c r="I166" s="69">
        <f t="shared" si="2"/>
        <v>0</v>
      </c>
      <c r="J166" s="28"/>
      <c r="K166" s="14"/>
      <c r="L166" s="29"/>
      <c r="M166" s="28"/>
    </row>
    <row r="167" spans="2:13" ht="54.95" customHeight="1" x14ac:dyDescent="0.25">
      <c r="B167" s="68">
        <v>61</v>
      </c>
      <c r="C167" s="106" t="s">
        <v>144</v>
      </c>
      <c r="D167" s="65" t="s">
        <v>50</v>
      </c>
      <c r="E167" s="65" t="s">
        <v>143</v>
      </c>
      <c r="F167" s="57" t="s">
        <v>86</v>
      </c>
      <c r="G167" s="66">
        <v>1</v>
      </c>
      <c r="H167" s="69"/>
      <c r="I167" s="69">
        <f t="shared" si="2"/>
        <v>0</v>
      </c>
      <c r="J167" s="28"/>
      <c r="K167" s="14"/>
      <c r="L167" s="29"/>
      <c r="M167" s="28"/>
    </row>
    <row r="168" spans="2:13" ht="54.95" customHeight="1" x14ac:dyDescent="0.25">
      <c r="B168" s="68">
        <v>62</v>
      </c>
      <c r="C168" s="106" t="s">
        <v>145</v>
      </c>
      <c r="D168" s="65" t="s">
        <v>50</v>
      </c>
      <c r="E168" s="65" t="s">
        <v>143</v>
      </c>
      <c r="F168" s="57" t="s">
        <v>86</v>
      </c>
      <c r="G168" s="66">
        <v>1</v>
      </c>
      <c r="H168" s="69"/>
      <c r="I168" s="69">
        <f t="shared" si="2"/>
        <v>0</v>
      </c>
      <c r="J168" s="28"/>
      <c r="K168" s="14"/>
      <c r="L168" s="29"/>
      <c r="M168" s="28"/>
    </row>
    <row r="169" spans="2:13" ht="54.95" customHeight="1" x14ac:dyDescent="0.25">
      <c r="B169" s="68">
        <v>63</v>
      </c>
      <c r="C169" s="106" t="s">
        <v>146</v>
      </c>
      <c r="D169" s="65" t="s">
        <v>50</v>
      </c>
      <c r="E169" s="65" t="s">
        <v>143</v>
      </c>
      <c r="F169" s="57" t="s">
        <v>89</v>
      </c>
      <c r="G169" s="66">
        <v>1</v>
      </c>
      <c r="H169" s="69"/>
      <c r="I169" s="69">
        <f t="shared" si="2"/>
        <v>0</v>
      </c>
      <c r="J169" s="28"/>
      <c r="K169" s="14"/>
      <c r="L169" s="29"/>
      <c r="M169" s="28"/>
    </row>
    <row r="170" spans="2:13" ht="54.95" customHeight="1" x14ac:dyDescent="0.25">
      <c r="B170" s="68">
        <v>64</v>
      </c>
      <c r="C170" s="106" t="s">
        <v>147</v>
      </c>
      <c r="D170" s="65" t="s">
        <v>50</v>
      </c>
      <c r="E170" s="65" t="s">
        <v>143</v>
      </c>
      <c r="F170" s="57" t="s">
        <v>89</v>
      </c>
      <c r="G170" s="66">
        <v>1</v>
      </c>
      <c r="H170" s="69"/>
      <c r="I170" s="69">
        <f t="shared" si="2"/>
        <v>0</v>
      </c>
      <c r="J170" s="28"/>
      <c r="K170" s="14"/>
      <c r="L170" s="29"/>
      <c r="M170" s="28"/>
    </row>
    <row r="171" spans="2:13" ht="54.95" customHeight="1" x14ac:dyDescent="0.25">
      <c r="B171" s="68">
        <v>65</v>
      </c>
      <c r="C171" s="106" t="s">
        <v>148</v>
      </c>
      <c r="D171" s="65" t="s">
        <v>50</v>
      </c>
      <c r="E171" s="65" t="s">
        <v>143</v>
      </c>
      <c r="F171" s="57" t="s">
        <v>89</v>
      </c>
      <c r="G171" s="66">
        <v>1</v>
      </c>
      <c r="H171" s="69"/>
      <c r="I171" s="69">
        <f>H171*G171</f>
        <v>0</v>
      </c>
      <c r="J171" s="28"/>
      <c r="K171" s="14"/>
      <c r="L171" s="29"/>
      <c r="M171" s="28"/>
    </row>
    <row r="172" spans="2:13" ht="27.75" customHeight="1" x14ac:dyDescent="0.25">
      <c r="B172" s="103" t="s">
        <v>196</v>
      </c>
      <c r="C172" s="104"/>
      <c r="D172" s="104"/>
      <c r="E172" s="104"/>
      <c r="F172" s="104"/>
      <c r="G172" s="104"/>
      <c r="H172" s="105"/>
      <c r="I172" s="70">
        <f>SUM(I107:I171)</f>
        <v>0</v>
      </c>
      <c r="J172" s="14"/>
      <c r="K172" s="29"/>
      <c r="L172" s="28"/>
    </row>
    <row r="173" spans="2:13" s="19" customFormat="1" ht="23.25" customHeight="1" x14ac:dyDescent="0.25">
      <c r="B173" s="81" t="s">
        <v>26</v>
      </c>
      <c r="C173" s="82"/>
      <c r="D173" s="82"/>
      <c r="E173" s="82"/>
      <c r="F173" s="82"/>
      <c r="G173" s="82"/>
      <c r="H173" s="83"/>
      <c r="I173" s="71">
        <f>I172+I105</f>
        <v>0</v>
      </c>
      <c r="J173" s="36"/>
      <c r="K173" s="37"/>
      <c r="L173" s="35"/>
    </row>
    <row r="174" spans="2:13" ht="18.75" customHeight="1" x14ac:dyDescent="0.25">
      <c r="B174" s="76" t="s">
        <v>27</v>
      </c>
      <c r="C174" s="77"/>
      <c r="D174" s="77"/>
      <c r="E174" s="77"/>
      <c r="F174" s="77"/>
      <c r="G174" s="77"/>
      <c r="H174" s="77"/>
      <c r="I174" s="78"/>
      <c r="J174" s="14"/>
      <c r="K174" s="29"/>
      <c r="L174" s="28"/>
    </row>
    <row r="175" spans="2:13" s="19" customFormat="1" ht="35.25" customHeight="1" x14ac:dyDescent="0.25">
      <c r="B175" s="79" t="s">
        <v>23</v>
      </c>
      <c r="C175" s="79"/>
      <c r="D175" s="79"/>
      <c r="E175" s="79"/>
      <c r="F175" s="79"/>
      <c r="G175" s="79"/>
      <c r="H175" s="79"/>
      <c r="I175" s="79"/>
      <c r="J175" s="36"/>
      <c r="K175" s="5"/>
      <c r="L175" s="38"/>
    </row>
    <row r="176" spans="2:13" s="39" customFormat="1" ht="31.5" customHeight="1" x14ac:dyDescent="0.25">
      <c r="B176" s="73" t="s">
        <v>32</v>
      </c>
      <c r="C176" s="73"/>
      <c r="D176" s="73"/>
      <c r="E176" s="73"/>
      <c r="F176" s="73"/>
      <c r="G176" s="73"/>
      <c r="H176" s="73"/>
      <c r="I176" s="73"/>
      <c r="J176" s="41"/>
      <c r="K176" s="40"/>
      <c r="L176" s="42"/>
    </row>
    <row r="177" spans="2:12" ht="27.75" customHeight="1" x14ac:dyDescent="0.25">
      <c r="B177" s="73" t="s">
        <v>13</v>
      </c>
      <c r="C177" s="73"/>
      <c r="D177" s="73"/>
      <c r="E177" s="73"/>
      <c r="F177" s="73"/>
      <c r="G177" s="73"/>
      <c r="H177" s="73"/>
      <c r="I177" s="73"/>
      <c r="J177" s="16"/>
      <c r="K177" s="43"/>
      <c r="L177" s="44"/>
    </row>
    <row r="178" spans="2:12" ht="18" customHeight="1" x14ac:dyDescent="0.25">
      <c r="B178" s="80" t="s">
        <v>14</v>
      </c>
      <c r="C178" s="80"/>
      <c r="D178" s="80"/>
      <c r="E178" s="80"/>
      <c r="F178" s="80"/>
      <c r="G178" s="80"/>
      <c r="H178" s="80"/>
      <c r="I178" s="80"/>
      <c r="J178" s="16"/>
      <c r="K178" s="43"/>
      <c r="L178" s="44"/>
    </row>
    <row r="179" spans="2:12" ht="54" customHeight="1" x14ac:dyDescent="0.25">
      <c r="B179" s="73" t="s">
        <v>15</v>
      </c>
      <c r="C179" s="73"/>
      <c r="D179" s="73"/>
      <c r="E179" s="73"/>
      <c r="F179" s="73"/>
      <c r="G179" s="73"/>
      <c r="H179" s="73"/>
      <c r="I179" s="73"/>
      <c r="J179" s="16"/>
      <c r="K179" s="43"/>
      <c r="L179" s="44"/>
    </row>
    <row r="180" spans="2:12" ht="39.75" customHeight="1" x14ac:dyDescent="0.25">
      <c r="B180" s="73" t="s">
        <v>16</v>
      </c>
      <c r="C180" s="73"/>
      <c r="D180" s="73"/>
      <c r="E180" s="73"/>
      <c r="F180" s="73"/>
      <c r="G180" s="73"/>
      <c r="H180" s="73"/>
      <c r="I180" s="73"/>
      <c r="J180" s="16"/>
      <c r="K180" s="43"/>
      <c r="L180" s="44"/>
    </row>
    <row r="181" spans="2:12" ht="40.5" customHeight="1" x14ac:dyDescent="0.25">
      <c r="B181" s="73" t="s">
        <v>17</v>
      </c>
      <c r="C181" s="73"/>
      <c r="D181" s="73"/>
      <c r="E181" s="73"/>
      <c r="F181" s="73"/>
      <c r="G181" s="73"/>
      <c r="H181" s="73"/>
      <c r="I181" s="73"/>
      <c r="J181" s="16"/>
    </row>
    <row r="182" spans="2:12" ht="18.75" x14ac:dyDescent="0.3">
      <c r="B182" s="74"/>
      <c r="C182" s="74"/>
      <c r="D182" s="74"/>
      <c r="E182" s="74"/>
      <c r="F182" s="74"/>
      <c r="G182" s="74"/>
      <c r="H182" s="74"/>
      <c r="I182" s="74"/>
      <c r="J182" s="14"/>
    </row>
    <row r="183" spans="2:12" ht="30" customHeight="1" x14ac:dyDescent="0.25">
      <c r="B183" s="75" t="s">
        <v>18</v>
      </c>
      <c r="C183" s="75"/>
      <c r="D183" s="75"/>
      <c r="E183" s="75"/>
      <c r="F183" s="75"/>
      <c r="G183" s="75"/>
      <c r="H183" s="75"/>
      <c r="I183" s="75"/>
      <c r="J183" s="14"/>
    </row>
    <row r="184" spans="2:12" ht="21.75" customHeight="1" x14ac:dyDescent="0.3">
      <c r="B184" s="45"/>
      <c r="C184" s="58"/>
      <c r="D184" s="58"/>
      <c r="E184" s="47"/>
      <c r="F184" s="47"/>
      <c r="G184" s="46"/>
      <c r="H184" s="46"/>
      <c r="I184" s="46"/>
      <c r="J184" s="14"/>
    </row>
    <row r="185" spans="2:12" ht="18.75" x14ac:dyDescent="0.3">
      <c r="B185" s="45"/>
      <c r="C185" s="58"/>
      <c r="D185" s="58"/>
      <c r="E185" s="47"/>
      <c r="F185" s="47"/>
      <c r="G185" s="46"/>
      <c r="H185" s="46"/>
      <c r="I185" s="46"/>
      <c r="J185" s="14"/>
    </row>
    <row r="186" spans="2:12" ht="18.75" x14ac:dyDescent="0.3">
      <c r="B186" s="45"/>
      <c r="C186" s="58"/>
      <c r="D186" s="58"/>
      <c r="E186" s="47"/>
      <c r="F186" s="47"/>
      <c r="G186" s="46"/>
      <c r="H186" s="46"/>
      <c r="I186" s="46"/>
      <c r="J186" s="14"/>
    </row>
    <row r="187" spans="2:12" x14ac:dyDescent="0.25">
      <c r="B187" s="48"/>
      <c r="C187" s="61" t="s">
        <v>19</v>
      </c>
      <c r="D187" s="61"/>
      <c r="E187" s="63"/>
      <c r="F187" s="50"/>
      <c r="G187" s="49"/>
      <c r="H187" s="50" t="s">
        <v>2</v>
      </c>
      <c r="I187" s="51" t="s">
        <v>20</v>
      </c>
      <c r="J187" s="16"/>
    </row>
    <row r="188" spans="2:12" x14ac:dyDescent="0.25">
      <c r="B188" s="52"/>
      <c r="C188" s="56"/>
      <c r="D188" s="56"/>
      <c r="E188" s="59"/>
      <c r="F188" s="54"/>
      <c r="G188" s="53"/>
      <c r="H188" s="54"/>
      <c r="J188" s="16"/>
    </row>
    <row r="189" spans="2:12" x14ac:dyDescent="0.25">
      <c r="B189" s="55" t="s">
        <v>21</v>
      </c>
      <c r="C189" s="56"/>
      <c r="D189" s="56"/>
      <c r="E189" s="59"/>
      <c r="F189" s="54"/>
      <c r="G189" s="53"/>
      <c r="H189" s="54" t="s">
        <v>22</v>
      </c>
      <c r="J189" s="16"/>
    </row>
    <row r="190" spans="2:12" x14ac:dyDescent="0.25">
      <c r="J190" s="14"/>
    </row>
    <row r="191" spans="2:12" x14ac:dyDescent="0.25">
      <c r="J191" s="16"/>
    </row>
    <row r="192" spans="2:12" x14ac:dyDescent="0.25">
      <c r="J192" s="14"/>
    </row>
    <row r="193" spans="10:10" x14ac:dyDescent="0.25">
      <c r="J193" s="14"/>
    </row>
    <row r="194" spans="10:10" x14ac:dyDescent="0.25">
      <c r="J194" s="16"/>
    </row>
    <row r="195" spans="10:10" x14ac:dyDescent="0.25">
      <c r="J195" s="16"/>
    </row>
  </sheetData>
  <mergeCells count="25">
    <mergeCell ref="B173:H173"/>
    <mergeCell ref="B6:I6"/>
    <mergeCell ref="B7:I7"/>
    <mergeCell ref="B8:I8"/>
    <mergeCell ref="B10:I10"/>
    <mergeCell ref="B11:I11"/>
    <mergeCell ref="B12:I12"/>
    <mergeCell ref="B13:I13"/>
    <mergeCell ref="B14:I14"/>
    <mergeCell ref="B16:I16"/>
    <mergeCell ref="B17:I17"/>
    <mergeCell ref="B18:I18"/>
    <mergeCell ref="B106:I106"/>
    <mergeCell ref="B172:H172"/>
    <mergeCell ref="B105:H105"/>
    <mergeCell ref="B180:I180"/>
    <mergeCell ref="B181:I181"/>
    <mergeCell ref="B182:I182"/>
    <mergeCell ref="B183:I183"/>
    <mergeCell ref="B174:I174"/>
    <mergeCell ref="B175:I175"/>
    <mergeCell ref="B176:I176"/>
    <mergeCell ref="B177:I177"/>
    <mergeCell ref="B178:I178"/>
    <mergeCell ref="B179:I17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2021-10-21T01:54:38Z</dcterms:modified>
</cp:coreProperties>
</file>