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45621"/>
</workbook>
</file>

<file path=xl/calcChain.xml><?xml version="1.0" encoding="utf-8"?>
<calcChain xmlns="http://schemas.openxmlformats.org/spreadsheetml/2006/main">
  <c r="F38" i="1" l="1"/>
  <c r="F23" i="1"/>
  <c r="F24" i="1"/>
  <c r="J40" i="1" l="1"/>
  <c r="J39" i="1"/>
  <c r="J38" i="1"/>
  <c r="J37" i="1"/>
  <c r="J36" i="1"/>
  <c r="J35" i="1"/>
  <c r="J29" i="1" l="1"/>
  <c r="J30" i="1"/>
  <c r="J31" i="1"/>
  <c r="J32" i="1"/>
  <c r="J33" i="1"/>
  <c r="J28" i="1"/>
  <c r="J23" i="1"/>
  <c r="J24" i="1"/>
  <c r="J41" i="1" s="1"/>
  <c r="J25" i="1"/>
  <c r="J26" i="1"/>
  <c r="J22" i="1"/>
  <c r="B11" i="1" l="1"/>
</calcChain>
</file>

<file path=xl/sharedStrings.xml><?xml version="1.0" encoding="utf-8"?>
<sst xmlns="http://schemas.openxmlformats.org/spreadsheetml/2006/main" count="74" uniqueCount="51">
  <si>
    <t>Приложение №1 / Attachment No. 1</t>
  </si>
  <si>
    <t>Генеральному директору / General Director</t>
  </si>
  <si>
    <t>Подпись: 
Signature:</t>
  </si>
  <si>
    <t>Ф.И.О.
Full name: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</si>
  <si>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</si>
  <si>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</si>
  <si>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</si>
  <si>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</si>
  <si>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</si>
  <si>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</si>
  <si>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</si>
  <si>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</si>
  <si>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</si>
  <si>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А.В. Бакланову / A.V. Baklanov</t>
  </si>
  <si>
    <t xml:space="preserve">№ п/п
Serial # </t>
  </si>
  <si>
    <t xml:space="preserve">Наименование/Heading </t>
  </si>
  <si>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 xml:space="preserve">100% предоплата / Payment terms: 100% prepayment </t>
    </r>
  </si>
  <si>
    <t>Местонахождение/ Location</t>
  </si>
  <si>
    <t>Минимальная стоимость реализации, руб. с НДС</t>
  </si>
  <si>
    <t>Предлагаемая  участником аукциона цена, руб.</t>
  </si>
  <si>
    <t xml:space="preserve">Условия вывоза </t>
  </si>
  <si>
    <t>самовывоз</t>
  </si>
  <si>
    <t>4.____________________________________________________________________________________________________________________________</t>
  </si>
  <si>
    <t xml:space="preserve">(предложения участника тендера по условиям, определенным в тендерной документации) </t>
  </si>
  <si>
    <t>ИТОГО, руб с НДС</t>
  </si>
  <si>
    <t xml:space="preserve">ООО «Норд Империал» / LLC Nord Imperial </t>
  </si>
  <si>
    <t>177,8мм*8,1мм Е (N80), Батрес /
177.8mm*8.1mm «E» (N80), buttress</t>
  </si>
  <si>
    <t>114,3мм*7,37мм M (P-110), Батрес /
114.3mm*7.37mm «M» (P-110), buttress</t>
  </si>
  <si>
    <t>168мм*8,9 Е, Батрес
168mm*8.9mm «E», buttress</t>
  </si>
  <si>
    <t>244,5мм*7,9мм Д, Батрес / 
244.5mm*7.9mm «D», buttress</t>
  </si>
  <si>
    <t>324мм*9,5мм Д, ОТТМ / 
324mm*9.5mm «D», OTTM</t>
  </si>
  <si>
    <t>Лот № 1 "Труба обсадная" / Lot # 1 "Casing"</t>
  </si>
  <si>
    <t>т / tons</t>
  </si>
  <si>
    <t>Количество*
quantity*</t>
  </si>
  <si>
    <t>Единица измерения/ MU</t>
  </si>
  <si>
    <t>Лот № 2 "Труба обсадная" / Lot # 2 "Casing"</t>
  </si>
  <si>
    <t>114,3мм*7,37мм M , Батрес /
114.3mm*7.37mm «M» , buttress</t>
  </si>
  <si>
    <t>168мм*8,9 Д, Батрес
168mm*8.9mm «D», buttress</t>
  </si>
  <si>
    <t xml:space="preserve">Цена за единицу, руб.,с НДС / Price per unit, RUB, with VAT </t>
  </si>
  <si>
    <t>Общ. ст-ть с НДС, руб. Total cost with VAT, RUR</t>
  </si>
  <si>
    <t>* - толеранс / tolerance -/+ 5%</t>
  </si>
  <si>
    <t>Труба обсадная 177.8*10.36 сталь 37Г2Ф
Casing pipe 177.8*10.36 steel 37G2F</t>
  </si>
  <si>
    <t>Труба обсадная 177.8*10.36 сталь ДБ (К55)
Casing pipe 177.8*10.36 steel DB (К55)</t>
  </si>
  <si>
    <t>Труба обсадная ф114х7,4 Р110
Casing pipe Dia. 114х7.4 R110</t>
  </si>
  <si>
    <t>Труба обсадная ф168х8,9 Е БТС исп А ТУ 14-161-175-98 / Casing pipe Dia. 168х8.9 E BTS make A TR 14-161-175-98</t>
  </si>
  <si>
    <t>Труба обсадная ф245х7,9 Д, исп.А, Батресс
Casing pipe Dia. 245х7.9 D, make A, Buttress</t>
  </si>
  <si>
    <t>Труба обсадная ф324*9,5 гр.Д ОТТМ
Casing pipe Dia. 324*9.5 grade D OTTM tapered thread</t>
  </si>
  <si>
    <t>Снежное нмр
Snezhnoye field</t>
  </si>
  <si>
    <t>Майское нмр
Maiskoye field</t>
  </si>
  <si>
    <t>Склад в г. Томске (Мостовая, 7)
Warehouse in Tomsk (7, Mostovaya)</t>
  </si>
  <si>
    <t>№ Р4-2023-07 "Реализация трубы обсадной» / No. R4-2023-07 "Sales of casing pipes”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</si>
</sst>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4"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sz val="12"/>
      <color indexed="8"/>
      <name val="Times New Roman"/>
      <family val="1"/>
      <charset val="204"/>
    </font>
    <font>
      <sz val="14"/>
      <color theme="1"/>
      <name val="Times New Roman"/>
      <family val="1"/>
      <charset val="204"/>
    </font>
    <font>
      <b/>
      <sz val="12"/>
      <color indexed="8"/>
      <name val="Times New Roman"/>
      <family val="1"/>
      <charset val="204"/>
    </font>
    <font>
      <sz val="11"/>
      <color indexed="8"/>
      <name val="Calibri"/>
      <family val="2"/>
      <charset val="204"/>
    </font>
    <font>
      <i/>
      <sz val="12"/>
      <color indexed="8"/>
      <name val="Times New Roman"/>
      <family val="1"/>
      <charset val="204"/>
    </font>
    <font>
      <b/>
      <sz val="12"/>
      <name val="Times New Roman"/>
      <family val="1"/>
      <charset val="204"/>
    </font>
    <font>
      <sz val="12"/>
      <name val="Times New Roman"/>
      <family val="1"/>
      <charset val="204"/>
    </font>
    <font>
      <sz val="8"/>
      <name val="Times New Roman"/>
      <family val="1"/>
      <charset val="204"/>
    </font>
    <font>
      <b/>
      <sz val="10"/>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theme="0" tint="-0.34998626667073579"/>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83">
    <xf numFmtId="0" fontId="0" fillId="0" borderId="0" xfId="0"/>
    <xf numFmtId="0" fontId="5"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Fill="1" applyBorder="1" applyAlignment="1">
      <alignment horizontal="left"/>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Border="1" applyAlignment="1">
      <alignment horizontal="justify" wrapText="1"/>
    </xf>
    <xf numFmtId="0" fontId="1" fillId="0" borderId="0" xfId="0" applyFont="1" applyFill="1" applyAlignment="1">
      <alignment horizontal="center"/>
    </xf>
    <xf numFmtId="0" fontId="1" fillId="0" borderId="2" xfId="0" applyFont="1" applyBorder="1" applyAlignment="1">
      <alignment wrapText="1"/>
    </xf>
    <xf numFmtId="0" fontId="1" fillId="0" borderId="0" xfId="0" applyFont="1" applyFill="1" applyAlignment="1">
      <alignment vertical="center"/>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0" fillId="2" borderId="7" xfId="0" applyFont="1" applyFill="1" applyBorder="1" applyAlignment="1">
      <alignment vertical="center"/>
    </xf>
    <xf numFmtId="0" fontId="1" fillId="2" borderId="8" xfId="0" applyFont="1" applyFill="1" applyBorder="1" applyAlignment="1">
      <alignment vertical="center" wrapText="1"/>
    </xf>
    <xf numFmtId="0" fontId="10" fillId="2" borderId="8" xfId="0" applyFont="1" applyFill="1" applyBorder="1" applyAlignment="1">
      <alignment vertical="center"/>
    </xf>
    <xf numFmtId="0" fontId="1" fillId="2" borderId="8" xfId="0" applyFont="1" applyFill="1" applyBorder="1" applyAlignment="1">
      <alignment horizontal="right" vertical="center" wrapText="1"/>
    </xf>
    <xf numFmtId="0" fontId="11" fillId="0" borderId="3" xfId="0" applyFont="1" applyFill="1" applyBorder="1" applyAlignment="1">
      <alignment horizontal="center" vertical="center"/>
    </xf>
    <xf numFmtId="4" fontId="5" fillId="0" borderId="0" xfId="0" applyNumberFormat="1" applyFont="1" applyFill="1" applyBorder="1" applyAlignment="1">
      <alignment horizontal="left"/>
    </xf>
    <xf numFmtId="4" fontId="1" fillId="0" borderId="0" xfId="0" applyNumberFormat="1" applyFont="1" applyFill="1" applyAlignment="1">
      <alignment horizontal="left" vertical="center" wrapText="1"/>
    </xf>
    <xf numFmtId="4" fontId="10" fillId="2" borderId="8" xfId="0" applyNumberFormat="1" applyFont="1" applyFill="1" applyBorder="1" applyAlignment="1">
      <alignment vertical="center"/>
    </xf>
    <xf numFmtId="4" fontId="11" fillId="0" borderId="0" xfId="0" applyNumberFormat="1" applyFont="1" applyFill="1" applyBorder="1" applyAlignment="1">
      <alignment horizontal="left" vertical="center" wrapText="1"/>
    </xf>
    <xf numFmtId="4" fontId="1" fillId="0" borderId="0" xfId="0" applyNumberFormat="1" applyFont="1" applyFill="1"/>
    <xf numFmtId="4" fontId="4" fillId="2" borderId="8" xfId="0" applyNumberFormat="1" applyFont="1" applyFill="1" applyBorder="1" applyAlignment="1">
      <alignment vertical="center" wrapText="1"/>
    </xf>
    <xf numFmtId="4" fontId="1" fillId="0" borderId="0" xfId="0" applyNumberFormat="1" applyFont="1" applyAlignment="1">
      <alignment horizontal="left" vertical="center"/>
    </xf>
    <xf numFmtId="4" fontId="5" fillId="0" borderId="0" xfId="0" applyNumberFormat="1" applyFont="1" applyFill="1" applyBorder="1" applyAlignment="1">
      <alignment horizontal="center" vertical="center"/>
    </xf>
    <xf numFmtId="4" fontId="1" fillId="3" borderId="3" xfId="0" applyNumberFormat="1" applyFont="1" applyFill="1" applyBorder="1" applyAlignment="1">
      <alignment vertical="center" wrapText="1"/>
    </xf>
    <xf numFmtId="4" fontId="1" fillId="0" borderId="0" xfId="0" applyNumberFormat="1"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 fillId="0" borderId="0" xfId="0" applyFont="1" applyAlignment="1">
      <alignment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vertical="center" wrapText="1"/>
    </xf>
    <xf numFmtId="4" fontId="4" fillId="3" borderId="3"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3" borderId="3" xfId="1" applyNumberFormat="1" applyFont="1" applyFill="1" applyBorder="1" applyAlignment="1">
      <alignment horizontal="center" vertical="center"/>
    </xf>
    <xf numFmtId="4" fontId="7" fillId="3" borderId="3" xfId="0" applyNumberFormat="1" applyFont="1" applyFill="1" applyBorder="1" applyAlignment="1"/>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4" fontId="7" fillId="0" borderId="0" xfId="0" applyNumberFormat="1" applyFont="1" applyFill="1" applyBorder="1" applyAlignment="1"/>
    <xf numFmtId="0" fontId="13" fillId="4" borderId="3" xfId="0" applyNumberFormat="1" applyFont="1" applyFill="1" applyBorder="1" applyAlignment="1">
      <alignment horizontal="center" vertical="center" wrapText="1"/>
    </xf>
    <xf numFmtId="0" fontId="1" fillId="0" borderId="0" xfId="0" applyFont="1" applyFill="1" applyAlignment="1">
      <alignment horizontal="left" vertical="center" wrapText="1"/>
    </xf>
    <xf numFmtId="4"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Alignment="1">
      <alignment horizontal="justify"/>
    </xf>
    <xf numFmtId="0" fontId="0" fillId="0" borderId="0" xfId="0" applyAlignment="1"/>
    <xf numFmtId="0" fontId="6"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1" fillId="0" borderId="0" xfId="0" applyFont="1" applyFill="1" applyBorder="1" applyAlignment="1">
      <alignment horizontal="left" vertical="center" wrapText="1"/>
    </xf>
    <xf numFmtId="4" fontId="1" fillId="0" borderId="4"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3" borderId="3" xfId="0" applyFont="1" applyFill="1" applyBorder="1" applyAlignment="1">
      <alignment horizontal="right" vertical="center"/>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tabSelected="1" view="pageBreakPreview" topLeftCell="A28" zoomScaleNormal="95" zoomScaleSheetLayoutView="100" workbookViewId="0">
      <selection activeCell="F35" sqref="F35:F40"/>
    </sheetView>
  </sheetViews>
  <sheetFormatPr defaultRowHeight="15.75" x14ac:dyDescent="0.25"/>
  <cols>
    <col min="1" max="1" width="3.7109375" style="6" customWidth="1"/>
    <col min="2" max="2" width="6.7109375" style="7" customWidth="1"/>
    <col min="3" max="3" width="39.7109375" style="9" customWidth="1"/>
    <col min="4" max="4" width="19.85546875" style="6" customWidth="1"/>
    <col min="5" max="5" width="15.140625" style="6" customWidth="1"/>
    <col min="6" max="6" width="15.5703125" style="6" customWidth="1"/>
    <col min="7" max="7" width="16.7109375" style="30" customWidth="1"/>
    <col min="8" max="8" width="19.85546875" style="30" customWidth="1"/>
    <col min="9" max="10" width="19.85546875" style="35" customWidth="1"/>
    <col min="11" max="254" width="9.140625" style="6"/>
    <col min="255" max="255" width="3.7109375" style="6" customWidth="1"/>
    <col min="256" max="256" width="6" style="6" customWidth="1"/>
    <col min="257" max="257" width="46" style="6" customWidth="1"/>
    <col min="258" max="258" width="21" style="6" customWidth="1"/>
    <col min="259" max="259" width="11.140625" style="6" customWidth="1"/>
    <col min="260" max="260" width="9.42578125" style="6" customWidth="1"/>
    <col min="261" max="261" width="9.28515625" style="6" customWidth="1"/>
    <col min="262" max="263" width="13.28515625" style="6" customWidth="1"/>
    <col min="264" max="264" width="6.28515625" style="6" customWidth="1"/>
    <col min="265" max="510" width="9.140625" style="6"/>
    <col min="511" max="511" width="3.7109375" style="6" customWidth="1"/>
    <col min="512" max="512" width="6" style="6" customWidth="1"/>
    <col min="513" max="513" width="46" style="6" customWidth="1"/>
    <col min="514" max="514" width="21" style="6" customWidth="1"/>
    <col min="515" max="515" width="11.140625" style="6" customWidth="1"/>
    <col min="516" max="516" width="9.42578125" style="6" customWidth="1"/>
    <col min="517" max="517" width="9.28515625" style="6" customWidth="1"/>
    <col min="518" max="519" width="13.28515625" style="6" customWidth="1"/>
    <col min="520" max="520" width="6.28515625" style="6" customWidth="1"/>
    <col min="521" max="766" width="9.140625" style="6"/>
    <col min="767" max="767" width="3.7109375" style="6" customWidth="1"/>
    <col min="768" max="768" width="6" style="6" customWidth="1"/>
    <col min="769" max="769" width="46" style="6" customWidth="1"/>
    <col min="770" max="770" width="21" style="6" customWidth="1"/>
    <col min="771" max="771" width="11.140625" style="6" customWidth="1"/>
    <col min="772" max="772" width="9.42578125" style="6" customWidth="1"/>
    <col min="773" max="773" width="9.28515625" style="6" customWidth="1"/>
    <col min="774" max="775" width="13.28515625" style="6" customWidth="1"/>
    <col min="776" max="776" width="6.28515625" style="6" customWidth="1"/>
    <col min="777" max="1022" width="9.140625" style="6"/>
    <col min="1023" max="1023" width="3.7109375" style="6" customWidth="1"/>
    <col min="1024" max="1024" width="6" style="6" customWidth="1"/>
    <col min="1025" max="1025" width="46" style="6" customWidth="1"/>
    <col min="1026" max="1026" width="21" style="6" customWidth="1"/>
    <col min="1027" max="1027" width="11.140625" style="6" customWidth="1"/>
    <col min="1028" max="1028" width="9.42578125" style="6" customWidth="1"/>
    <col min="1029" max="1029" width="9.28515625" style="6" customWidth="1"/>
    <col min="1030" max="1031" width="13.28515625" style="6" customWidth="1"/>
    <col min="1032" max="1032" width="6.28515625" style="6" customWidth="1"/>
    <col min="1033" max="1278" width="9.140625" style="6"/>
    <col min="1279" max="1279" width="3.7109375" style="6" customWidth="1"/>
    <col min="1280" max="1280" width="6" style="6" customWidth="1"/>
    <col min="1281" max="1281" width="46" style="6" customWidth="1"/>
    <col min="1282" max="1282" width="21" style="6" customWidth="1"/>
    <col min="1283" max="1283" width="11.140625" style="6" customWidth="1"/>
    <col min="1284" max="1284" width="9.42578125" style="6" customWidth="1"/>
    <col min="1285" max="1285" width="9.28515625" style="6" customWidth="1"/>
    <col min="1286" max="1287" width="13.28515625" style="6" customWidth="1"/>
    <col min="1288" max="1288" width="6.28515625" style="6" customWidth="1"/>
    <col min="1289" max="1534" width="9.140625" style="6"/>
    <col min="1535" max="1535" width="3.7109375" style="6" customWidth="1"/>
    <col min="1536" max="1536" width="6" style="6" customWidth="1"/>
    <col min="1537" max="1537" width="46" style="6" customWidth="1"/>
    <col min="1538" max="1538" width="21" style="6" customWidth="1"/>
    <col min="1539" max="1539" width="11.140625" style="6" customWidth="1"/>
    <col min="1540" max="1540" width="9.42578125" style="6" customWidth="1"/>
    <col min="1541" max="1541" width="9.28515625" style="6" customWidth="1"/>
    <col min="1542" max="1543" width="13.28515625" style="6" customWidth="1"/>
    <col min="1544" max="1544" width="6.28515625" style="6" customWidth="1"/>
    <col min="1545" max="1790" width="9.140625" style="6"/>
    <col min="1791" max="1791" width="3.7109375" style="6" customWidth="1"/>
    <col min="1792" max="1792" width="6" style="6" customWidth="1"/>
    <col min="1793" max="1793" width="46" style="6" customWidth="1"/>
    <col min="1794" max="1794" width="21" style="6" customWidth="1"/>
    <col min="1795" max="1795" width="11.140625" style="6" customWidth="1"/>
    <col min="1796" max="1796" width="9.42578125" style="6" customWidth="1"/>
    <col min="1797" max="1797" width="9.28515625" style="6" customWidth="1"/>
    <col min="1798" max="1799" width="13.28515625" style="6" customWidth="1"/>
    <col min="1800" max="1800" width="6.28515625" style="6" customWidth="1"/>
    <col min="1801" max="2046" width="9.140625" style="6"/>
    <col min="2047" max="2047" width="3.7109375" style="6" customWidth="1"/>
    <col min="2048" max="2048" width="6" style="6" customWidth="1"/>
    <col min="2049" max="2049" width="46" style="6" customWidth="1"/>
    <col min="2050" max="2050" width="21" style="6" customWidth="1"/>
    <col min="2051" max="2051" width="11.140625" style="6" customWidth="1"/>
    <col min="2052" max="2052" width="9.42578125" style="6" customWidth="1"/>
    <col min="2053" max="2053" width="9.28515625" style="6" customWidth="1"/>
    <col min="2054" max="2055" width="13.28515625" style="6" customWidth="1"/>
    <col min="2056" max="2056" width="6.28515625" style="6" customWidth="1"/>
    <col min="2057" max="2302" width="9.140625" style="6"/>
    <col min="2303" max="2303" width="3.7109375" style="6" customWidth="1"/>
    <col min="2304" max="2304" width="6" style="6" customWidth="1"/>
    <col min="2305" max="2305" width="46" style="6" customWidth="1"/>
    <col min="2306" max="2306" width="21" style="6" customWidth="1"/>
    <col min="2307" max="2307" width="11.140625" style="6" customWidth="1"/>
    <col min="2308" max="2308" width="9.42578125" style="6" customWidth="1"/>
    <col min="2309" max="2309" width="9.28515625" style="6" customWidth="1"/>
    <col min="2310" max="2311" width="13.28515625" style="6" customWidth="1"/>
    <col min="2312" max="2312" width="6.28515625" style="6" customWidth="1"/>
    <col min="2313" max="2558" width="9.140625" style="6"/>
    <col min="2559" max="2559" width="3.7109375" style="6" customWidth="1"/>
    <col min="2560" max="2560" width="6" style="6" customWidth="1"/>
    <col min="2561" max="2561" width="46" style="6" customWidth="1"/>
    <col min="2562" max="2562" width="21" style="6" customWidth="1"/>
    <col min="2563" max="2563" width="11.140625" style="6" customWidth="1"/>
    <col min="2564" max="2564" width="9.42578125" style="6" customWidth="1"/>
    <col min="2565" max="2565" width="9.28515625" style="6" customWidth="1"/>
    <col min="2566" max="2567" width="13.28515625" style="6" customWidth="1"/>
    <col min="2568" max="2568" width="6.28515625" style="6" customWidth="1"/>
    <col min="2569" max="2814" width="9.140625" style="6"/>
    <col min="2815" max="2815" width="3.7109375" style="6" customWidth="1"/>
    <col min="2816" max="2816" width="6" style="6" customWidth="1"/>
    <col min="2817" max="2817" width="46" style="6" customWidth="1"/>
    <col min="2818" max="2818" width="21" style="6" customWidth="1"/>
    <col min="2819" max="2819" width="11.140625" style="6" customWidth="1"/>
    <col min="2820" max="2820" width="9.42578125" style="6" customWidth="1"/>
    <col min="2821" max="2821" width="9.28515625" style="6" customWidth="1"/>
    <col min="2822" max="2823" width="13.28515625" style="6" customWidth="1"/>
    <col min="2824" max="2824" width="6.28515625" style="6" customWidth="1"/>
    <col min="2825" max="3070" width="9.140625" style="6"/>
    <col min="3071" max="3071" width="3.7109375" style="6" customWidth="1"/>
    <col min="3072" max="3072" width="6" style="6" customWidth="1"/>
    <col min="3073" max="3073" width="46" style="6" customWidth="1"/>
    <col min="3074" max="3074" width="21" style="6" customWidth="1"/>
    <col min="3075" max="3075" width="11.140625" style="6" customWidth="1"/>
    <col min="3076" max="3076" width="9.42578125" style="6" customWidth="1"/>
    <col min="3077" max="3077" width="9.28515625" style="6" customWidth="1"/>
    <col min="3078" max="3079" width="13.28515625" style="6" customWidth="1"/>
    <col min="3080" max="3080" width="6.28515625" style="6" customWidth="1"/>
    <col min="3081" max="3326" width="9.140625" style="6"/>
    <col min="3327" max="3327" width="3.7109375" style="6" customWidth="1"/>
    <col min="3328" max="3328" width="6" style="6" customWidth="1"/>
    <col min="3329" max="3329" width="46" style="6" customWidth="1"/>
    <col min="3330" max="3330" width="21" style="6" customWidth="1"/>
    <col min="3331" max="3331" width="11.140625" style="6" customWidth="1"/>
    <col min="3332" max="3332" width="9.42578125" style="6" customWidth="1"/>
    <col min="3333" max="3333" width="9.28515625" style="6" customWidth="1"/>
    <col min="3334" max="3335" width="13.28515625" style="6" customWidth="1"/>
    <col min="3336" max="3336" width="6.28515625" style="6" customWidth="1"/>
    <col min="3337" max="3582" width="9.140625" style="6"/>
    <col min="3583" max="3583" width="3.7109375" style="6" customWidth="1"/>
    <col min="3584" max="3584" width="6" style="6" customWidth="1"/>
    <col min="3585" max="3585" width="46" style="6" customWidth="1"/>
    <col min="3586" max="3586" width="21" style="6" customWidth="1"/>
    <col min="3587" max="3587" width="11.140625" style="6" customWidth="1"/>
    <col min="3588" max="3588" width="9.42578125" style="6" customWidth="1"/>
    <col min="3589" max="3589" width="9.28515625" style="6" customWidth="1"/>
    <col min="3590" max="3591" width="13.28515625" style="6" customWidth="1"/>
    <col min="3592" max="3592" width="6.28515625" style="6" customWidth="1"/>
    <col min="3593" max="3838" width="9.140625" style="6"/>
    <col min="3839" max="3839" width="3.7109375" style="6" customWidth="1"/>
    <col min="3840" max="3840" width="6" style="6" customWidth="1"/>
    <col min="3841" max="3841" width="46" style="6" customWidth="1"/>
    <col min="3842" max="3842" width="21" style="6" customWidth="1"/>
    <col min="3843" max="3843" width="11.140625" style="6" customWidth="1"/>
    <col min="3844" max="3844" width="9.42578125" style="6" customWidth="1"/>
    <col min="3845" max="3845" width="9.28515625" style="6" customWidth="1"/>
    <col min="3846" max="3847" width="13.28515625" style="6" customWidth="1"/>
    <col min="3848" max="3848" width="6.28515625" style="6" customWidth="1"/>
    <col min="3849" max="4094" width="9.140625" style="6"/>
    <col min="4095" max="4095" width="3.7109375" style="6" customWidth="1"/>
    <col min="4096" max="4096" width="6" style="6" customWidth="1"/>
    <col min="4097" max="4097" width="46" style="6" customWidth="1"/>
    <col min="4098" max="4098" width="21" style="6" customWidth="1"/>
    <col min="4099" max="4099" width="11.140625" style="6" customWidth="1"/>
    <col min="4100" max="4100" width="9.42578125" style="6" customWidth="1"/>
    <col min="4101" max="4101" width="9.28515625" style="6" customWidth="1"/>
    <col min="4102" max="4103" width="13.28515625" style="6" customWidth="1"/>
    <col min="4104" max="4104" width="6.28515625" style="6" customWidth="1"/>
    <col min="4105" max="4350" width="9.140625" style="6"/>
    <col min="4351" max="4351" width="3.7109375" style="6" customWidth="1"/>
    <col min="4352" max="4352" width="6" style="6" customWidth="1"/>
    <col min="4353" max="4353" width="46" style="6" customWidth="1"/>
    <col min="4354" max="4354" width="21" style="6" customWidth="1"/>
    <col min="4355" max="4355" width="11.140625" style="6" customWidth="1"/>
    <col min="4356" max="4356" width="9.42578125" style="6" customWidth="1"/>
    <col min="4357" max="4357" width="9.28515625" style="6" customWidth="1"/>
    <col min="4358" max="4359" width="13.28515625" style="6" customWidth="1"/>
    <col min="4360" max="4360" width="6.28515625" style="6" customWidth="1"/>
    <col min="4361" max="4606" width="9.140625" style="6"/>
    <col min="4607" max="4607" width="3.7109375" style="6" customWidth="1"/>
    <col min="4608" max="4608" width="6" style="6" customWidth="1"/>
    <col min="4609" max="4609" width="46" style="6" customWidth="1"/>
    <col min="4610" max="4610" width="21" style="6" customWidth="1"/>
    <col min="4611" max="4611" width="11.140625" style="6" customWidth="1"/>
    <col min="4612" max="4612" width="9.42578125" style="6" customWidth="1"/>
    <col min="4613" max="4613" width="9.28515625" style="6" customWidth="1"/>
    <col min="4614" max="4615" width="13.28515625" style="6" customWidth="1"/>
    <col min="4616" max="4616" width="6.28515625" style="6" customWidth="1"/>
    <col min="4617" max="4862" width="9.140625" style="6"/>
    <col min="4863" max="4863" width="3.7109375" style="6" customWidth="1"/>
    <col min="4864" max="4864" width="6" style="6" customWidth="1"/>
    <col min="4865" max="4865" width="46" style="6" customWidth="1"/>
    <col min="4866" max="4866" width="21" style="6" customWidth="1"/>
    <col min="4867" max="4867" width="11.140625" style="6" customWidth="1"/>
    <col min="4868" max="4868" width="9.42578125" style="6" customWidth="1"/>
    <col min="4869" max="4869" width="9.28515625" style="6" customWidth="1"/>
    <col min="4870" max="4871" width="13.28515625" style="6" customWidth="1"/>
    <col min="4872" max="4872" width="6.28515625" style="6" customWidth="1"/>
    <col min="4873" max="5118" width="9.140625" style="6"/>
    <col min="5119" max="5119" width="3.7109375" style="6" customWidth="1"/>
    <col min="5120" max="5120" width="6" style="6" customWidth="1"/>
    <col min="5121" max="5121" width="46" style="6" customWidth="1"/>
    <col min="5122" max="5122" width="21" style="6" customWidth="1"/>
    <col min="5123" max="5123" width="11.140625" style="6" customWidth="1"/>
    <col min="5124" max="5124" width="9.42578125" style="6" customWidth="1"/>
    <col min="5125" max="5125" width="9.28515625" style="6" customWidth="1"/>
    <col min="5126" max="5127" width="13.28515625" style="6" customWidth="1"/>
    <col min="5128" max="5128" width="6.28515625" style="6" customWidth="1"/>
    <col min="5129" max="5374" width="9.140625" style="6"/>
    <col min="5375" max="5375" width="3.7109375" style="6" customWidth="1"/>
    <col min="5376" max="5376" width="6" style="6" customWidth="1"/>
    <col min="5377" max="5377" width="46" style="6" customWidth="1"/>
    <col min="5378" max="5378" width="21" style="6" customWidth="1"/>
    <col min="5379" max="5379" width="11.140625" style="6" customWidth="1"/>
    <col min="5380" max="5380" width="9.42578125" style="6" customWidth="1"/>
    <col min="5381" max="5381" width="9.28515625" style="6" customWidth="1"/>
    <col min="5382" max="5383" width="13.28515625" style="6" customWidth="1"/>
    <col min="5384" max="5384" width="6.28515625" style="6" customWidth="1"/>
    <col min="5385" max="5630" width="9.140625" style="6"/>
    <col min="5631" max="5631" width="3.7109375" style="6" customWidth="1"/>
    <col min="5632" max="5632" width="6" style="6" customWidth="1"/>
    <col min="5633" max="5633" width="46" style="6" customWidth="1"/>
    <col min="5634" max="5634" width="21" style="6" customWidth="1"/>
    <col min="5635" max="5635" width="11.140625" style="6" customWidth="1"/>
    <col min="5636" max="5636" width="9.42578125" style="6" customWidth="1"/>
    <col min="5637" max="5637" width="9.28515625" style="6" customWidth="1"/>
    <col min="5638" max="5639" width="13.28515625" style="6" customWidth="1"/>
    <col min="5640" max="5640" width="6.28515625" style="6" customWidth="1"/>
    <col min="5641" max="5886" width="9.140625" style="6"/>
    <col min="5887" max="5887" width="3.7109375" style="6" customWidth="1"/>
    <col min="5888" max="5888" width="6" style="6" customWidth="1"/>
    <col min="5889" max="5889" width="46" style="6" customWidth="1"/>
    <col min="5890" max="5890" width="21" style="6" customWidth="1"/>
    <col min="5891" max="5891" width="11.140625" style="6" customWidth="1"/>
    <col min="5892" max="5892" width="9.42578125" style="6" customWidth="1"/>
    <col min="5893" max="5893" width="9.28515625" style="6" customWidth="1"/>
    <col min="5894" max="5895" width="13.28515625" style="6" customWidth="1"/>
    <col min="5896" max="5896" width="6.28515625" style="6" customWidth="1"/>
    <col min="5897" max="6142" width="9.140625" style="6"/>
    <col min="6143" max="6143" width="3.7109375" style="6" customWidth="1"/>
    <col min="6144" max="6144" width="6" style="6" customWidth="1"/>
    <col min="6145" max="6145" width="46" style="6" customWidth="1"/>
    <col min="6146" max="6146" width="21" style="6" customWidth="1"/>
    <col min="6147" max="6147" width="11.140625" style="6" customWidth="1"/>
    <col min="6148" max="6148" width="9.42578125" style="6" customWidth="1"/>
    <col min="6149" max="6149" width="9.28515625" style="6" customWidth="1"/>
    <col min="6150" max="6151" width="13.28515625" style="6" customWidth="1"/>
    <col min="6152" max="6152" width="6.28515625" style="6" customWidth="1"/>
    <col min="6153" max="6398" width="9.140625" style="6"/>
    <col min="6399" max="6399" width="3.7109375" style="6" customWidth="1"/>
    <col min="6400" max="6400" width="6" style="6" customWidth="1"/>
    <col min="6401" max="6401" width="46" style="6" customWidth="1"/>
    <col min="6402" max="6402" width="21" style="6" customWidth="1"/>
    <col min="6403" max="6403" width="11.140625" style="6" customWidth="1"/>
    <col min="6404" max="6404" width="9.42578125" style="6" customWidth="1"/>
    <col min="6405" max="6405" width="9.28515625" style="6" customWidth="1"/>
    <col min="6406" max="6407" width="13.28515625" style="6" customWidth="1"/>
    <col min="6408" max="6408" width="6.28515625" style="6" customWidth="1"/>
    <col min="6409" max="6654" width="9.140625" style="6"/>
    <col min="6655" max="6655" width="3.7109375" style="6" customWidth="1"/>
    <col min="6656" max="6656" width="6" style="6" customWidth="1"/>
    <col min="6657" max="6657" width="46" style="6" customWidth="1"/>
    <col min="6658" max="6658" width="21" style="6" customWidth="1"/>
    <col min="6659" max="6659" width="11.140625" style="6" customWidth="1"/>
    <col min="6660" max="6660" width="9.42578125" style="6" customWidth="1"/>
    <col min="6661" max="6661" width="9.28515625" style="6" customWidth="1"/>
    <col min="6662" max="6663" width="13.28515625" style="6" customWidth="1"/>
    <col min="6664" max="6664" width="6.28515625" style="6" customWidth="1"/>
    <col min="6665" max="6910" width="9.140625" style="6"/>
    <col min="6911" max="6911" width="3.7109375" style="6" customWidth="1"/>
    <col min="6912" max="6912" width="6" style="6" customWidth="1"/>
    <col min="6913" max="6913" width="46" style="6" customWidth="1"/>
    <col min="6914" max="6914" width="21" style="6" customWidth="1"/>
    <col min="6915" max="6915" width="11.140625" style="6" customWidth="1"/>
    <col min="6916" max="6916" width="9.42578125" style="6" customWidth="1"/>
    <col min="6917" max="6917" width="9.28515625" style="6" customWidth="1"/>
    <col min="6918" max="6919" width="13.28515625" style="6" customWidth="1"/>
    <col min="6920" max="6920" width="6.28515625" style="6" customWidth="1"/>
    <col min="6921" max="7166" width="9.140625" style="6"/>
    <col min="7167" max="7167" width="3.7109375" style="6" customWidth="1"/>
    <col min="7168" max="7168" width="6" style="6" customWidth="1"/>
    <col min="7169" max="7169" width="46" style="6" customWidth="1"/>
    <col min="7170" max="7170" width="21" style="6" customWidth="1"/>
    <col min="7171" max="7171" width="11.140625" style="6" customWidth="1"/>
    <col min="7172" max="7172" width="9.42578125" style="6" customWidth="1"/>
    <col min="7173" max="7173" width="9.28515625" style="6" customWidth="1"/>
    <col min="7174" max="7175" width="13.28515625" style="6" customWidth="1"/>
    <col min="7176" max="7176" width="6.28515625" style="6" customWidth="1"/>
    <col min="7177" max="7422" width="9.140625" style="6"/>
    <col min="7423" max="7423" width="3.7109375" style="6" customWidth="1"/>
    <col min="7424" max="7424" width="6" style="6" customWidth="1"/>
    <col min="7425" max="7425" width="46" style="6" customWidth="1"/>
    <col min="7426" max="7426" width="21" style="6" customWidth="1"/>
    <col min="7427" max="7427" width="11.140625" style="6" customWidth="1"/>
    <col min="7428" max="7428" width="9.42578125" style="6" customWidth="1"/>
    <col min="7429" max="7429" width="9.28515625" style="6" customWidth="1"/>
    <col min="7430" max="7431" width="13.28515625" style="6" customWidth="1"/>
    <col min="7432" max="7432" width="6.28515625" style="6" customWidth="1"/>
    <col min="7433" max="7678" width="9.140625" style="6"/>
    <col min="7679" max="7679" width="3.7109375" style="6" customWidth="1"/>
    <col min="7680" max="7680" width="6" style="6" customWidth="1"/>
    <col min="7681" max="7681" width="46" style="6" customWidth="1"/>
    <col min="7682" max="7682" width="21" style="6" customWidth="1"/>
    <col min="7683" max="7683" width="11.140625" style="6" customWidth="1"/>
    <col min="7684" max="7684" width="9.42578125" style="6" customWidth="1"/>
    <col min="7685" max="7685" width="9.28515625" style="6" customWidth="1"/>
    <col min="7686" max="7687" width="13.28515625" style="6" customWidth="1"/>
    <col min="7688" max="7688" width="6.28515625" style="6" customWidth="1"/>
    <col min="7689" max="7934" width="9.140625" style="6"/>
    <col min="7935" max="7935" width="3.7109375" style="6" customWidth="1"/>
    <col min="7936" max="7936" width="6" style="6" customWidth="1"/>
    <col min="7937" max="7937" width="46" style="6" customWidth="1"/>
    <col min="7938" max="7938" width="21" style="6" customWidth="1"/>
    <col min="7939" max="7939" width="11.140625" style="6" customWidth="1"/>
    <col min="7940" max="7940" width="9.42578125" style="6" customWidth="1"/>
    <col min="7941" max="7941" width="9.28515625" style="6" customWidth="1"/>
    <col min="7942" max="7943" width="13.28515625" style="6" customWidth="1"/>
    <col min="7944" max="7944" width="6.28515625" style="6" customWidth="1"/>
    <col min="7945" max="8190" width="9.140625" style="6"/>
    <col min="8191" max="8191" width="3.7109375" style="6" customWidth="1"/>
    <col min="8192" max="8192" width="6" style="6" customWidth="1"/>
    <col min="8193" max="8193" width="46" style="6" customWidth="1"/>
    <col min="8194" max="8194" width="21" style="6" customWidth="1"/>
    <col min="8195" max="8195" width="11.140625" style="6" customWidth="1"/>
    <col min="8196" max="8196" width="9.42578125" style="6" customWidth="1"/>
    <col min="8197" max="8197" width="9.28515625" style="6" customWidth="1"/>
    <col min="8198" max="8199" width="13.28515625" style="6" customWidth="1"/>
    <col min="8200" max="8200" width="6.28515625" style="6" customWidth="1"/>
    <col min="8201" max="8446" width="9.140625" style="6"/>
    <col min="8447" max="8447" width="3.7109375" style="6" customWidth="1"/>
    <col min="8448" max="8448" width="6" style="6" customWidth="1"/>
    <col min="8449" max="8449" width="46" style="6" customWidth="1"/>
    <col min="8450" max="8450" width="21" style="6" customWidth="1"/>
    <col min="8451" max="8451" width="11.140625" style="6" customWidth="1"/>
    <col min="8452" max="8452" width="9.42578125" style="6" customWidth="1"/>
    <col min="8453" max="8453" width="9.28515625" style="6" customWidth="1"/>
    <col min="8454" max="8455" width="13.28515625" style="6" customWidth="1"/>
    <col min="8456" max="8456" width="6.28515625" style="6" customWidth="1"/>
    <col min="8457" max="8702" width="9.140625" style="6"/>
    <col min="8703" max="8703" width="3.7109375" style="6" customWidth="1"/>
    <col min="8704" max="8704" width="6" style="6" customWidth="1"/>
    <col min="8705" max="8705" width="46" style="6" customWidth="1"/>
    <col min="8706" max="8706" width="21" style="6" customWidth="1"/>
    <col min="8707" max="8707" width="11.140625" style="6" customWidth="1"/>
    <col min="8708" max="8708" width="9.42578125" style="6" customWidth="1"/>
    <col min="8709" max="8709" width="9.28515625" style="6" customWidth="1"/>
    <col min="8710" max="8711" width="13.28515625" style="6" customWidth="1"/>
    <col min="8712" max="8712" width="6.28515625" style="6" customWidth="1"/>
    <col min="8713" max="8958" width="9.140625" style="6"/>
    <col min="8959" max="8959" width="3.7109375" style="6" customWidth="1"/>
    <col min="8960" max="8960" width="6" style="6" customWidth="1"/>
    <col min="8961" max="8961" width="46" style="6" customWidth="1"/>
    <col min="8962" max="8962" width="21" style="6" customWidth="1"/>
    <col min="8963" max="8963" width="11.140625" style="6" customWidth="1"/>
    <col min="8964" max="8964" width="9.42578125" style="6" customWidth="1"/>
    <col min="8965" max="8965" width="9.28515625" style="6" customWidth="1"/>
    <col min="8966" max="8967" width="13.28515625" style="6" customWidth="1"/>
    <col min="8968" max="8968" width="6.28515625" style="6" customWidth="1"/>
    <col min="8969" max="9214" width="9.140625" style="6"/>
    <col min="9215" max="9215" width="3.7109375" style="6" customWidth="1"/>
    <col min="9216" max="9216" width="6" style="6" customWidth="1"/>
    <col min="9217" max="9217" width="46" style="6" customWidth="1"/>
    <col min="9218" max="9218" width="21" style="6" customWidth="1"/>
    <col min="9219" max="9219" width="11.140625" style="6" customWidth="1"/>
    <col min="9220" max="9220" width="9.42578125" style="6" customWidth="1"/>
    <col min="9221" max="9221" width="9.28515625" style="6" customWidth="1"/>
    <col min="9222" max="9223" width="13.28515625" style="6" customWidth="1"/>
    <col min="9224" max="9224" width="6.28515625" style="6" customWidth="1"/>
    <col min="9225" max="9470" width="9.140625" style="6"/>
    <col min="9471" max="9471" width="3.7109375" style="6" customWidth="1"/>
    <col min="9472" max="9472" width="6" style="6" customWidth="1"/>
    <col min="9473" max="9473" width="46" style="6" customWidth="1"/>
    <col min="9474" max="9474" width="21" style="6" customWidth="1"/>
    <col min="9475" max="9475" width="11.140625" style="6" customWidth="1"/>
    <col min="9476" max="9476" width="9.42578125" style="6" customWidth="1"/>
    <col min="9477" max="9477" width="9.28515625" style="6" customWidth="1"/>
    <col min="9478" max="9479" width="13.28515625" style="6" customWidth="1"/>
    <col min="9480" max="9480" width="6.28515625" style="6" customWidth="1"/>
    <col min="9481" max="9726" width="9.140625" style="6"/>
    <col min="9727" max="9727" width="3.7109375" style="6" customWidth="1"/>
    <col min="9728" max="9728" width="6" style="6" customWidth="1"/>
    <col min="9729" max="9729" width="46" style="6" customWidth="1"/>
    <col min="9730" max="9730" width="21" style="6" customWidth="1"/>
    <col min="9731" max="9731" width="11.140625" style="6" customWidth="1"/>
    <col min="9732" max="9732" width="9.42578125" style="6" customWidth="1"/>
    <col min="9733" max="9733" width="9.28515625" style="6" customWidth="1"/>
    <col min="9734" max="9735" width="13.28515625" style="6" customWidth="1"/>
    <col min="9736" max="9736" width="6.28515625" style="6" customWidth="1"/>
    <col min="9737" max="9982" width="9.140625" style="6"/>
    <col min="9983" max="9983" width="3.7109375" style="6" customWidth="1"/>
    <col min="9984" max="9984" width="6" style="6" customWidth="1"/>
    <col min="9985" max="9985" width="46" style="6" customWidth="1"/>
    <col min="9986" max="9986" width="21" style="6" customWidth="1"/>
    <col min="9987" max="9987" width="11.140625" style="6" customWidth="1"/>
    <col min="9988" max="9988" width="9.42578125" style="6" customWidth="1"/>
    <col min="9989" max="9989" width="9.28515625" style="6" customWidth="1"/>
    <col min="9990" max="9991" width="13.28515625" style="6" customWidth="1"/>
    <col min="9992" max="9992" width="6.28515625" style="6" customWidth="1"/>
    <col min="9993" max="10238" width="9.140625" style="6"/>
    <col min="10239" max="10239" width="3.7109375" style="6" customWidth="1"/>
    <col min="10240" max="10240" width="6" style="6" customWidth="1"/>
    <col min="10241" max="10241" width="46" style="6" customWidth="1"/>
    <col min="10242" max="10242" width="21" style="6" customWidth="1"/>
    <col min="10243" max="10243" width="11.140625" style="6" customWidth="1"/>
    <col min="10244" max="10244" width="9.42578125" style="6" customWidth="1"/>
    <col min="10245" max="10245" width="9.28515625" style="6" customWidth="1"/>
    <col min="10246" max="10247" width="13.28515625" style="6" customWidth="1"/>
    <col min="10248" max="10248" width="6.28515625" style="6" customWidth="1"/>
    <col min="10249" max="10494" width="9.140625" style="6"/>
    <col min="10495" max="10495" width="3.7109375" style="6" customWidth="1"/>
    <col min="10496" max="10496" width="6" style="6" customWidth="1"/>
    <col min="10497" max="10497" width="46" style="6" customWidth="1"/>
    <col min="10498" max="10498" width="21" style="6" customWidth="1"/>
    <col min="10499" max="10499" width="11.140625" style="6" customWidth="1"/>
    <col min="10500" max="10500" width="9.42578125" style="6" customWidth="1"/>
    <col min="10501" max="10501" width="9.28515625" style="6" customWidth="1"/>
    <col min="10502" max="10503" width="13.28515625" style="6" customWidth="1"/>
    <col min="10504" max="10504" width="6.28515625" style="6" customWidth="1"/>
    <col min="10505" max="10750" width="9.140625" style="6"/>
    <col min="10751" max="10751" width="3.7109375" style="6" customWidth="1"/>
    <col min="10752" max="10752" width="6" style="6" customWidth="1"/>
    <col min="10753" max="10753" width="46" style="6" customWidth="1"/>
    <col min="10754" max="10754" width="21" style="6" customWidth="1"/>
    <col min="10755" max="10755" width="11.140625" style="6" customWidth="1"/>
    <col min="10756" max="10756" width="9.42578125" style="6" customWidth="1"/>
    <col min="10757" max="10757" width="9.28515625" style="6" customWidth="1"/>
    <col min="10758" max="10759" width="13.28515625" style="6" customWidth="1"/>
    <col min="10760" max="10760" width="6.28515625" style="6" customWidth="1"/>
    <col min="10761" max="11006" width="9.140625" style="6"/>
    <col min="11007" max="11007" width="3.7109375" style="6" customWidth="1"/>
    <col min="11008" max="11008" width="6" style="6" customWidth="1"/>
    <col min="11009" max="11009" width="46" style="6" customWidth="1"/>
    <col min="11010" max="11010" width="21" style="6" customWidth="1"/>
    <col min="11011" max="11011" width="11.140625" style="6" customWidth="1"/>
    <col min="11012" max="11012" width="9.42578125" style="6" customWidth="1"/>
    <col min="11013" max="11013" width="9.28515625" style="6" customWidth="1"/>
    <col min="11014" max="11015" width="13.28515625" style="6" customWidth="1"/>
    <col min="11016" max="11016" width="6.28515625" style="6" customWidth="1"/>
    <col min="11017" max="11262" width="9.140625" style="6"/>
    <col min="11263" max="11263" width="3.7109375" style="6" customWidth="1"/>
    <col min="11264" max="11264" width="6" style="6" customWidth="1"/>
    <col min="11265" max="11265" width="46" style="6" customWidth="1"/>
    <col min="11266" max="11266" width="21" style="6" customWidth="1"/>
    <col min="11267" max="11267" width="11.140625" style="6" customWidth="1"/>
    <col min="11268" max="11268" width="9.42578125" style="6" customWidth="1"/>
    <col min="11269" max="11269" width="9.28515625" style="6" customWidth="1"/>
    <col min="11270" max="11271" width="13.28515625" style="6" customWidth="1"/>
    <col min="11272" max="11272" width="6.28515625" style="6" customWidth="1"/>
    <col min="11273" max="11518" width="9.140625" style="6"/>
    <col min="11519" max="11519" width="3.7109375" style="6" customWidth="1"/>
    <col min="11520" max="11520" width="6" style="6" customWidth="1"/>
    <col min="11521" max="11521" width="46" style="6" customWidth="1"/>
    <col min="11522" max="11522" width="21" style="6" customWidth="1"/>
    <col min="11523" max="11523" width="11.140625" style="6" customWidth="1"/>
    <col min="11524" max="11524" width="9.42578125" style="6" customWidth="1"/>
    <col min="11525" max="11525" width="9.28515625" style="6" customWidth="1"/>
    <col min="11526" max="11527" width="13.28515625" style="6" customWidth="1"/>
    <col min="11528" max="11528" width="6.28515625" style="6" customWidth="1"/>
    <col min="11529" max="11774" width="9.140625" style="6"/>
    <col min="11775" max="11775" width="3.7109375" style="6" customWidth="1"/>
    <col min="11776" max="11776" width="6" style="6" customWidth="1"/>
    <col min="11777" max="11777" width="46" style="6" customWidth="1"/>
    <col min="11778" max="11778" width="21" style="6" customWidth="1"/>
    <col min="11779" max="11779" width="11.140625" style="6" customWidth="1"/>
    <col min="11780" max="11780" width="9.42578125" style="6" customWidth="1"/>
    <col min="11781" max="11781" width="9.28515625" style="6" customWidth="1"/>
    <col min="11782" max="11783" width="13.28515625" style="6" customWidth="1"/>
    <col min="11784" max="11784" width="6.28515625" style="6" customWidth="1"/>
    <col min="11785" max="12030" width="9.140625" style="6"/>
    <col min="12031" max="12031" width="3.7109375" style="6" customWidth="1"/>
    <col min="12032" max="12032" width="6" style="6" customWidth="1"/>
    <col min="12033" max="12033" width="46" style="6" customWidth="1"/>
    <col min="12034" max="12034" width="21" style="6" customWidth="1"/>
    <col min="12035" max="12035" width="11.140625" style="6" customWidth="1"/>
    <col min="12036" max="12036" width="9.42578125" style="6" customWidth="1"/>
    <col min="12037" max="12037" width="9.28515625" style="6" customWidth="1"/>
    <col min="12038" max="12039" width="13.28515625" style="6" customWidth="1"/>
    <col min="12040" max="12040" width="6.28515625" style="6" customWidth="1"/>
    <col min="12041" max="12286" width="9.140625" style="6"/>
    <col min="12287" max="12287" width="3.7109375" style="6" customWidth="1"/>
    <col min="12288" max="12288" width="6" style="6" customWidth="1"/>
    <col min="12289" max="12289" width="46" style="6" customWidth="1"/>
    <col min="12290" max="12290" width="21" style="6" customWidth="1"/>
    <col min="12291" max="12291" width="11.140625" style="6" customWidth="1"/>
    <col min="12292" max="12292" width="9.42578125" style="6" customWidth="1"/>
    <col min="12293" max="12293" width="9.28515625" style="6" customWidth="1"/>
    <col min="12294" max="12295" width="13.28515625" style="6" customWidth="1"/>
    <col min="12296" max="12296" width="6.28515625" style="6" customWidth="1"/>
    <col min="12297" max="12542" width="9.140625" style="6"/>
    <col min="12543" max="12543" width="3.7109375" style="6" customWidth="1"/>
    <col min="12544" max="12544" width="6" style="6" customWidth="1"/>
    <col min="12545" max="12545" width="46" style="6" customWidth="1"/>
    <col min="12546" max="12546" width="21" style="6" customWidth="1"/>
    <col min="12547" max="12547" width="11.140625" style="6" customWidth="1"/>
    <col min="12548" max="12548" width="9.42578125" style="6" customWidth="1"/>
    <col min="12549" max="12549" width="9.28515625" style="6" customWidth="1"/>
    <col min="12550" max="12551" width="13.28515625" style="6" customWidth="1"/>
    <col min="12552" max="12552" width="6.28515625" style="6" customWidth="1"/>
    <col min="12553" max="12798" width="9.140625" style="6"/>
    <col min="12799" max="12799" width="3.7109375" style="6" customWidth="1"/>
    <col min="12800" max="12800" width="6" style="6" customWidth="1"/>
    <col min="12801" max="12801" width="46" style="6" customWidth="1"/>
    <col min="12802" max="12802" width="21" style="6" customWidth="1"/>
    <col min="12803" max="12803" width="11.140625" style="6" customWidth="1"/>
    <col min="12804" max="12804" width="9.42578125" style="6" customWidth="1"/>
    <col min="12805" max="12805" width="9.28515625" style="6" customWidth="1"/>
    <col min="12806" max="12807" width="13.28515625" style="6" customWidth="1"/>
    <col min="12808" max="12808" width="6.28515625" style="6" customWidth="1"/>
    <col min="12809" max="13054" width="9.140625" style="6"/>
    <col min="13055" max="13055" width="3.7109375" style="6" customWidth="1"/>
    <col min="13056" max="13056" width="6" style="6" customWidth="1"/>
    <col min="13057" max="13057" width="46" style="6" customWidth="1"/>
    <col min="13058" max="13058" width="21" style="6" customWidth="1"/>
    <col min="13059" max="13059" width="11.140625" style="6" customWidth="1"/>
    <col min="13060" max="13060" width="9.42578125" style="6" customWidth="1"/>
    <col min="13061" max="13061" width="9.28515625" style="6" customWidth="1"/>
    <col min="13062" max="13063" width="13.28515625" style="6" customWidth="1"/>
    <col min="13064" max="13064" width="6.28515625" style="6" customWidth="1"/>
    <col min="13065" max="13310" width="9.140625" style="6"/>
    <col min="13311" max="13311" width="3.7109375" style="6" customWidth="1"/>
    <col min="13312" max="13312" width="6" style="6" customWidth="1"/>
    <col min="13313" max="13313" width="46" style="6" customWidth="1"/>
    <col min="13314" max="13314" width="21" style="6" customWidth="1"/>
    <col min="13315" max="13315" width="11.140625" style="6" customWidth="1"/>
    <col min="13316" max="13316" width="9.42578125" style="6" customWidth="1"/>
    <col min="13317" max="13317" width="9.28515625" style="6" customWidth="1"/>
    <col min="13318" max="13319" width="13.28515625" style="6" customWidth="1"/>
    <col min="13320" max="13320" width="6.28515625" style="6" customWidth="1"/>
    <col min="13321" max="13566" width="9.140625" style="6"/>
    <col min="13567" max="13567" width="3.7109375" style="6" customWidth="1"/>
    <col min="13568" max="13568" width="6" style="6" customWidth="1"/>
    <col min="13569" max="13569" width="46" style="6" customWidth="1"/>
    <col min="13570" max="13570" width="21" style="6" customWidth="1"/>
    <col min="13571" max="13571" width="11.140625" style="6" customWidth="1"/>
    <col min="13572" max="13572" width="9.42578125" style="6" customWidth="1"/>
    <col min="13573" max="13573" width="9.28515625" style="6" customWidth="1"/>
    <col min="13574" max="13575" width="13.28515625" style="6" customWidth="1"/>
    <col min="13576" max="13576" width="6.28515625" style="6" customWidth="1"/>
    <col min="13577" max="13822" width="9.140625" style="6"/>
    <col min="13823" max="13823" width="3.7109375" style="6" customWidth="1"/>
    <col min="13824" max="13824" width="6" style="6" customWidth="1"/>
    <col min="13825" max="13825" width="46" style="6" customWidth="1"/>
    <col min="13826" max="13826" width="21" style="6" customWidth="1"/>
    <col min="13827" max="13827" width="11.140625" style="6" customWidth="1"/>
    <col min="13828" max="13828" width="9.42578125" style="6" customWidth="1"/>
    <col min="13829" max="13829" width="9.28515625" style="6" customWidth="1"/>
    <col min="13830" max="13831" width="13.28515625" style="6" customWidth="1"/>
    <col min="13832" max="13832" width="6.28515625" style="6" customWidth="1"/>
    <col min="13833" max="14078" width="9.140625" style="6"/>
    <col min="14079" max="14079" width="3.7109375" style="6" customWidth="1"/>
    <col min="14080" max="14080" width="6" style="6" customWidth="1"/>
    <col min="14081" max="14081" width="46" style="6" customWidth="1"/>
    <col min="14082" max="14082" width="21" style="6" customWidth="1"/>
    <col min="14083" max="14083" width="11.140625" style="6" customWidth="1"/>
    <col min="14084" max="14084" width="9.42578125" style="6" customWidth="1"/>
    <col min="14085" max="14085" width="9.28515625" style="6" customWidth="1"/>
    <col min="14086" max="14087" width="13.28515625" style="6" customWidth="1"/>
    <col min="14088" max="14088" width="6.28515625" style="6" customWidth="1"/>
    <col min="14089" max="14334" width="9.140625" style="6"/>
    <col min="14335" max="14335" width="3.7109375" style="6" customWidth="1"/>
    <col min="14336" max="14336" width="6" style="6" customWidth="1"/>
    <col min="14337" max="14337" width="46" style="6" customWidth="1"/>
    <col min="14338" max="14338" width="21" style="6" customWidth="1"/>
    <col min="14339" max="14339" width="11.140625" style="6" customWidth="1"/>
    <col min="14340" max="14340" width="9.42578125" style="6" customWidth="1"/>
    <col min="14341" max="14341" width="9.28515625" style="6" customWidth="1"/>
    <col min="14342" max="14343" width="13.28515625" style="6" customWidth="1"/>
    <col min="14344" max="14344" width="6.28515625" style="6" customWidth="1"/>
    <col min="14345" max="14590" width="9.140625" style="6"/>
    <col min="14591" max="14591" width="3.7109375" style="6" customWidth="1"/>
    <col min="14592" max="14592" width="6" style="6" customWidth="1"/>
    <col min="14593" max="14593" width="46" style="6" customWidth="1"/>
    <col min="14594" max="14594" width="21" style="6" customWidth="1"/>
    <col min="14595" max="14595" width="11.140625" style="6" customWidth="1"/>
    <col min="14596" max="14596" width="9.42578125" style="6" customWidth="1"/>
    <col min="14597" max="14597" width="9.28515625" style="6" customWidth="1"/>
    <col min="14598" max="14599" width="13.28515625" style="6" customWidth="1"/>
    <col min="14600" max="14600" width="6.28515625" style="6" customWidth="1"/>
    <col min="14601" max="14846" width="9.140625" style="6"/>
    <col min="14847" max="14847" width="3.7109375" style="6" customWidth="1"/>
    <col min="14848" max="14848" width="6" style="6" customWidth="1"/>
    <col min="14849" max="14849" width="46" style="6" customWidth="1"/>
    <col min="14850" max="14850" width="21" style="6" customWidth="1"/>
    <col min="14851" max="14851" width="11.140625" style="6" customWidth="1"/>
    <col min="14852" max="14852" width="9.42578125" style="6" customWidth="1"/>
    <col min="14853" max="14853" width="9.28515625" style="6" customWidth="1"/>
    <col min="14854" max="14855" width="13.28515625" style="6" customWidth="1"/>
    <col min="14856" max="14856" width="6.28515625" style="6" customWidth="1"/>
    <col min="14857" max="15102" width="9.140625" style="6"/>
    <col min="15103" max="15103" width="3.7109375" style="6" customWidth="1"/>
    <col min="15104" max="15104" width="6" style="6" customWidth="1"/>
    <col min="15105" max="15105" width="46" style="6" customWidth="1"/>
    <col min="15106" max="15106" width="21" style="6" customWidth="1"/>
    <col min="15107" max="15107" width="11.140625" style="6" customWidth="1"/>
    <col min="15108" max="15108" width="9.42578125" style="6" customWidth="1"/>
    <col min="15109" max="15109" width="9.28515625" style="6" customWidth="1"/>
    <col min="15110" max="15111" width="13.28515625" style="6" customWidth="1"/>
    <col min="15112" max="15112" width="6.28515625" style="6" customWidth="1"/>
    <col min="15113" max="15358" width="9.140625" style="6"/>
    <col min="15359" max="15359" width="3.7109375" style="6" customWidth="1"/>
    <col min="15360" max="15360" width="6" style="6" customWidth="1"/>
    <col min="15361" max="15361" width="46" style="6" customWidth="1"/>
    <col min="15362" max="15362" width="21" style="6" customWidth="1"/>
    <col min="15363" max="15363" width="11.140625" style="6" customWidth="1"/>
    <col min="15364" max="15364" width="9.42578125" style="6" customWidth="1"/>
    <col min="15365" max="15365" width="9.28515625" style="6" customWidth="1"/>
    <col min="15366" max="15367" width="13.28515625" style="6" customWidth="1"/>
    <col min="15368" max="15368" width="6.28515625" style="6" customWidth="1"/>
    <col min="15369" max="15614" width="9.140625" style="6"/>
    <col min="15615" max="15615" width="3.7109375" style="6" customWidth="1"/>
    <col min="15616" max="15616" width="6" style="6" customWidth="1"/>
    <col min="15617" max="15617" width="46" style="6" customWidth="1"/>
    <col min="15618" max="15618" width="21" style="6" customWidth="1"/>
    <col min="15619" max="15619" width="11.140625" style="6" customWidth="1"/>
    <col min="15620" max="15620" width="9.42578125" style="6" customWidth="1"/>
    <col min="15621" max="15621" width="9.28515625" style="6" customWidth="1"/>
    <col min="15622" max="15623" width="13.28515625" style="6" customWidth="1"/>
    <col min="15624" max="15624" width="6.28515625" style="6" customWidth="1"/>
    <col min="15625" max="15870" width="9.140625" style="6"/>
    <col min="15871" max="15871" width="3.7109375" style="6" customWidth="1"/>
    <col min="15872" max="15872" width="6" style="6" customWidth="1"/>
    <col min="15873" max="15873" width="46" style="6" customWidth="1"/>
    <col min="15874" max="15874" width="21" style="6" customWidth="1"/>
    <col min="15875" max="15875" width="11.140625" style="6" customWidth="1"/>
    <col min="15876" max="15876" width="9.42578125" style="6" customWidth="1"/>
    <col min="15877" max="15877" width="9.28515625" style="6" customWidth="1"/>
    <col min="15878" max="15879" width="13.28515625" style="6" customWidth="1"/>
    <col min="15880" max="15880" width="6.28515625" style="6" customWidth="1"/>
    <col min="15881" max="16126" width="9.140625" style="6"/>
    <col min="16127" max="16127" width="3.7109375" style="6" customWidth="1"/>
    <col min="16128" max="16128" width="6" style="6" customWidth="1"/>
    <col min="16129" max="16129" width="46" style="6" customWidth="1"/>
    <col min="16130" max="16130" width="21" style="6" customWidth="1"/>
    <col min="16131" max="16131" width="11.140625" style="6" customWidth="1"/>
    <col min="16132" max="16132" width="9.42578125" style="6" customWidth="1"/>
    <col min="16133" max="16133" width="9.28515625" style="6" customWidth="1"/>
    <col min="16134" max="16135" width="13.28515625" style="6" customWidth="1"/>
    <col min="16136" max="16136" width="6.28515625" style="6" customWidth="1"/>
    <col min="16137" max="16382" width="9.140625" style="6"/>
    <col min="16383" max="16383" width="9.140625" style="6" customWidth="1"/>
    <col min="16384" max="16384" width="9.140625" style="6"/>
  </cols>
  <sheetData>
    <row r="1" spans="2:13" s="1" customFormat="1" x14ac:dyDescent="0.25">
      <c r="B1" s="2"/>
      <c r="C1" s="3"/>
      <c r="D1" s="4"/>
      <c r="E1" s="4"/>
      <c r="F1" s="4"/>
      <c r="G1" s="32" t="s">
        <v>0</v>
      </c>
      <c r="H1" s="26"/>
      <c r="K1" s="4"/>
      <c r="L1" s="4"/>
      <c r="M1" s="4"/>
    </row>
    <row r="2" spans="2:13" s="1" customFormat="1" x14ac:dyDescent="0.25">
      <c r="B2" s="2"/>
      <c r="C2" s="3"/>
      <c r="D2" s="4"/>
      <c r="E2" s="4"/>
      <c r="F2" s="4"/>
      <c r="G2" s="32" t="s">
        <v>1</v>
      </c>
      <c r="H2" s="26"/>
      <c r="K2" s="4"/>
      <c r="L2" s="4"/>
      <c r="M2" s="4"/>
    </row>
    <row r="3" spans="2:13" s="1" customFormat="1" x14ac:dyDescent="0.25">
      <c r="B3" s="2"/>
      <c r="C3" s="3"/>
      <c r="D3" s="4"/>
      <c r="E3" s="4"/>
      <c r="F3" s="4"/>
      <c r="G3" s="32" t="s">
        <v>25</v>
      </c>
      <c r="H3" s="26"/>
      <c r="K3" s="4"/>
      <c r="L3" s="4"/>
      <c r="M3" s="4"/>
    </row>
    <row r="4" spans="2:13" s="1" customFormat="1" x14ac:dyDescent="0.25">
      <c r="B4" s="2"/>
      <c r="C4" s="3"/>
      <c r="D4" s="4"/>
      <c r="E4" s="4"/>
      <c r="F4" s="4"/>
      <c r="G4" s="32" t="s">
        <v>13</v>
      </c>
      <c r="H4" s="26"/>
      <c r="K4" s="4"/>
      <c r="L4" s="4"/>
      <c r="M4" s="4"/>
    </row>
    <row r="5" spans="2:13" s="1" customFormat="1" ht="27" customHeight="1" x14ac:dyDescent="0.25">
      <c r="B5" s="2"/>
      <c r="C5" s="3"/>
      <c r="D5" s="4"/>
      <c r="E5" s="4"/>
      <c r="F5" s="4"/>
      <c r="G5" s="26"/>
      <c r="H5" s="26"/>
      <c r="I5" s="32"/>
      <c r="J5" s="32"/>
      <c r="K5" s="4"/>
      <c r="L5" s="4"/>
      <c r="M5" s="4"/>
    </row>
    <row r="6" spans="2:13" s="1" customFormat="1" ht="27" customHeight="1" x14ac:dyDescent="0.25">
      <c r="B6" s="66" t="s">
        <v>5</v>
      </c>
      <c r="C6" s="66"/>
      <c r="D6" s="66"/>
      <c r="E6" s="66"/>
      <c r="F6" s="66"/>
      <c r="G6" s="66"/>
      <c r="H6" s="66"/>
      <c r="I6" s="66"/>
      <c r="J6" s="40"/>
      <c r="K6" s="4"/>
      <c r="L6" s="4"/>
      <c r="M6" s="4"/>
    </row>
    <row r="7" spans="2:13" s="1" customFormat="1" ht="32.25" customHeight="1" x14ac:dyDescent="0.25">
      <c r="B7" s="67" t="s">
        <v>50</v>
      </c>
      <c r="C7" s="67"/>
      <c r="D7" s="67"/>
      <c r="E7" s="67"/>
      <c r="F7" s="67"/>
      <c r="G7" s="67"/>
      <c r="H7" s="67"/>
      <c r="I7" s="67"/>
      <c r="J7" s="42"/>
      <c r="K7" s="4"/>
      <c r="L7" s="4"/>
      <c r="M7" s="4"/>
    </row>
    <row r="8" spans="2:13" s="1" customFormat="1" ht="14.25" customHeight="1" x14ac:dyDescent="0.25">
      <c r="B8" s="70"/>
      <c r="C8" s="70"/>
      <c r="D8" s="70"/>
      <c r="E8" s="70"/>
      <c r="F8" s="70"/>
      <c r="G8" s="70"/>
      <c r="H8" s="70"/>
      <c r="I8" s="70"/>
      <c r="J8" s="42"/>
      <c r="K8" s="4"/>
      <c r="L8" s="4"/>
      <c r="M8" s="4"/>
    </row>
    <row r="9" spans="2:13" s="1" customFormat="1" ht="36" customHeight="1" x14ac:dyDescent="0.25">
      <c r="B9" s="56" t="s">
        <v>6</v>
      </c>
      <c r="C9" s="56"/>
      <c r="D9" s="56"/>
      <c r="E9" s="56"/>
      <c r="F9" s="56"/>
      <c r="G9" s="56"/>
      <c r="H9" s="56"/>
      <c r="I9" s="56"/>
      <c r="J9" s="43"/>
      <c r="K9" s="4"/>
      <c r="L9" s="4"/>
      <c r="M9" s="4"/>
    </row>
    <row r="10" spans="2:13" s="1" customFormat="1" x14ac:dyDescent="0.25">
      <c r="B10" s="18"/>
      <c r="C10" s="18"/>
      <c r="D10" s="18"/>
      <c r="E10" s="18"/>
      <c r="F10" s="43"/>
      <c r="G10" s="27"/>
      <c r="H10" s="27"/>
      <c r="I10" s="27"/>
      <c r="J10" s="27"/>
      <c r="K10" s="4"/>
      <c r="L10" s="4"/>
      <c r="M10" s="4"/>
    </row>
    <row r="11" spans="2:13" s="1" customFormat="1" ht="43.5" customHeight="1" x14ac:dyDescent="0.25">
      <c r="B11" s="67" t="str">
        <f>B7</f>
        <v>№ Р4-2023-07 "Реализация трубы обсадной» / No. R4-2023-07 "Sales of casing pipes”</v>
      </c>
      <c r="C11" s="67"/>
      <c r="D11" s="67"/>
      <c r="E11" s="67"/>
      <c r="F11" s="67"/>
      <c r="G11" s="67"/>
      <c r="H11" s="67"/>
      <c r="I11" s="67"/>
      <c r="J11" s="42"/>
      <c r="K11" s="4"/>
      <c r="L11" s="4"/>
      <c r="M11" s="4"/>
    </row>
    <row r="12" spans="2:13" s="1" customFormat="1" x14ac:dyDescent="0.25">
      <c r="B12" s="68" t="s">
        <v>7</v>
      </c>
      <c r="C12" s="68"/>
      <c r="D12" s="68"/>
      <c r="E12" s="68"/>
      <c r="F12" s="68"/>
      <c r="G12" s="68"/>
      <c r="H12" s="68"/>
      <c r="I12" s="68"/>
      <c r="J12" s="41"/>
      <c r="K12" s="4"/>
      <c r="L12" s="4"/>
      <c r="M12" s="4"/>
    </row>
    <row r="13" spans="2:13" s="1" customFormat="1" x14ac:dyDescent="0.25">
      <c r="B13" s="18"/>
      <c r="C13" s="18"/>
      <c r="D13" s="18"/>
      <c r="E13" s="18"/>
      <c r="F13" s="43"/>
      <c r="G13" s="27"/>
      <c r="H13" s="27"/>
      <c r="I13" s="27"/>
      <c r="J13" s="27"/>
      <c r="K13" s="4"/>
      <c r="L13" s="4"/>
      <c r="M13" s="4"/>
    </row>
    <row r="14" spans="2:13" s="1" customFormat="1" ht="36" customHeight="1" x14ac:dyDescent="0.25">
      <c r="B14" s="69"/>
      <c r="C14" s="69"/>
      <c r="D14" s="69"/>
      <c r="E14" s="69"/>
      <c r="F14" s="69"/>
      <c r="G14" s="69"/>
      <c r="H14" s="69"/>
      <c r="I14" s="69"/>
      <c r="J14" s="49"/>
      <c r="K14" s="4"/>
      <c r="L14" s="4"/>
      <c r="M14" s="4"/>
    </row>
    <row r="15" spans="2:13" s="1" customFormat="1" x14ac:dyDescent="0.25">
      <c r="B15" s="68" t="s">
        <v>8</v>
      </c>
      <c r="C15" s="68"/>
      <c r="D15" s="68"/>
      <c r="E15" s="68"/>
      <c r="F15" s="68"/>
      <c r="G15" s="68"/>
      <c r="H15" s="68"/>
      <c r="I15" s="68"/>
      <c r="J15" s="41"/>
      <c r="K15" s="4"/>
      <c r="L15" s="4"/>
      <c r="M15" s="4"/>
    </row>
    <row r="16" spans="2:13" s="1" customFormat="1" ht="95.25" customHeight="1" x14ac:dyDescent="0.25">
      <c r="B16" s="56" t="s">
        <v>9</v>
      </c>
      <c r="C16" s="56"/>
      <c r="D16" s="56"/>
      <c r="E16" s="56"/>
      <c r="F16" s="56"/>
      <c r="G16" s="56"/>
      <c r="H16" s="56"/>
      <c r="I16" s="56"/>
      <c r="J16" s="43"/>
      <c r="K16" s="4"/>
      <c r="L16" s="4"/>
      <c r="M16" s="4"/>
    </row>
    <row r="17" spans="2:13" s="1" customFormat="1" x14ac:dyDescent="0.25">
      <c r="B17" s="56" t="s">
        <v>4</v>
      </c>
      <c r="C17" s="56"/>
      <c r="D17" s="56"/>
      <c r="E17" s="56"/>
      <c r="F17" s="56"/>
      <c r="G17" s="56"/>
      <c r="H17" s="56"/>
      <c r="I17" s="56"/>
      <c r="J17" s="43"/>
      <c r="K17" s="4"/>
      <c r="L17" s="4"/>
      <c r="M17" s="4"/>
    </row>
    <row r="18" spans="2:13" s="1" customFormat="1" ht="15" customHeight="1" x14ac:dyDescent="0.25">
      <c r="B18" s="2"/>
      <c r="C18" s="5"/>
      <c r="D18" s="4"/>
      <c r="E18" s="4"/>
      <c r="F18" s="4"/>
      <c r="G18" s="26"/>
      <c r="H18" s="26"/>
      <c r="I18" s="33"/>
      <c r="J18" s="33"/>
      <c r="K18" s="4"/>
      <c r="L18" s="4"/>
      <c r="M18" s="4"/>
    </row>
    <row r="19" spans="2:13" s="1" customFormat="1" ht="64.5" customHeight="1" x14ac:dyDescent="0.25">
      <c r="B19" s="62" t="s">
        <v>14</v>
      </c>
      <c r="C19" s="58" t="s">
        <v>15</v>
      </c>
      <c r="D19" s="59" t="s">
        <v>17</v>
      </c>
      <c r="E19" s="58" t="s">
        <v>34</v>
      </c>
      <c r="F19" s="63" t="s">
        <v>33</v>
      </c>
      <c r="G19" s="57" t="s">
        <v>18</v>
      </c>
      <c r="H19" s="60" t="s">
        <v>20</v>
      </c>
      <c r="I19" s="65" t="s">
        <v>19</v>
      </c>
      <c r="J19" s="65"/>
      <c r="K19" s="4"/>
      <c r="L19" s="4"/>
      <c r="M19" s="4"/>
    </row>
    <row r="20" spans="2:13" s="1" customFormat="1" ht="83.25" customHeight="1" x14ac:dyDescent="0.25">
      <c r="B20" s="62"/>
      <c r="C20" s="58"/>
      <c r="D20" s="59"/>
      <c r="E20" s="58"/>
      <c r="F20" s="64"/>
      <c r="G20" s="57"/>
      <c r="H20" s="61"/>
      <c r="I20" s="44" t="s">
        <v>38</v>
      </c>
      <c r="J20" s="44" t="s">
        <v>39</v>
      </c>
      <c r="K20" s="4"/>
      <c r="L20" s="4"/>
      <c r="M20" s="4"/>
    </row>
    <row r="21" spans="2:13" s="1" customFormat="1" ht="24.75" customHeight="1" x14ac:dyDescent="0.25">
      <c r="B21" s="21" t="s">
        <v>31</v>
      </c>
      <c r="C21" s="22"/>
      <c r="D21" s="22"/>
      <c r="E21" s="24"/>
      <c r="F21" s="24"/>
      <c r="G21" s="31"/>
      <c r="H21" s="31"/>
      <c r="I21" s="31"/>
      <c r="J21" s="31"/>
      <c r="K21" s="4"/>
      <c r="L21" s="4"/>
      <c r="M21" s="4"/>
    </row>
    <row r="22" spans="2:13" s="1" customFormat="1" ht="30" customHeight="1" x14ac:dyDescent="0.25">
      <c r="B22" s="25">
        <v>1</v>
      </c>
      <c r="C22" s="20" t="s">
        <v>26</v>
      </c>
      <c r="D22" s="80" t="s">
        <v>49</v>
      </c>
      <c r="E22" s="19" t="s">
        <v>32</v>
      </c>
      <c r="F22" s="45">
        <v>84.022000000000006</v>
      </c>
      <c r="G22" s="47">
        <v>119941.72</v>
      </c>
      <c r="H22" s="77" t="s">
        <v>21</v>
      </c>
      <c r="I22" s="34"/>
      <c r="J22" s="34">
        <f>I22*F22</f>
        <v>0</v>
      </c>
      <c r="K22" s="4"/>
      <c r="L22" s="4"/>
      <c r="M22" s="4"/>
    </row>
    <row r="23" spans="2:13" s="1" customFormat="1" ht="30" customHeight="1" x14ac:dyDescent="0.25">
      <c r="B23" s="25">
        <v>2</v>
      </c>
      <c r="C23" s="20" t="s">
        <v>27</v>
      </c>
      <c r="D23" s="81"/>
      <c r="E23" s="19" t="s">
        <v>32</v>
      </c>
      <c r="F23" s="46">
        <f>71.644-10</f>
        <v>61.644000000000005</v>
      </c>
      <c r="G23" s="48">
        <v>189882.72</v>
      </c>
      <c r="H23" s="78"/>
      <c r="I23" s="34"/>
      <c r="J23" s="34">
        <f t="shared" ref="J23:J26" si="0">I23*F23</f>
        <v>0</v>
      </c>
      <c r="K23" s="4"/>
      <c r="L23" s="4"/>
      <c r="M23" s="4"/>
    </row>
    <row r="24" spans="2:13" s="1" customFormat="1" ht="30" customHeight="1" x14ac:dyDescent="0.25">
      <c r="B24" s="25">
        <v>3</v>
      </c>
      <c r="C24" s="20" t="s">
        <v>28</v>
      </c>
      <c r="D24" s="81"/>
      <c r="E24" s="19" t="s">
        <v>32</v>
      </c>
      <c r="F24" s="55">
        <f>251.57-103.93-147.64</f>
        <v>0</v>
      </c>
      <c r="G24" s="48">
        <v>132539.41</v>
      </c>
      <c r="H24" s="78"/>
      <c r="I24" s="34"/>
      <c r="J24" s="34">
        <f t="shared" si="0"/>
        <v>0</v>
      </c>
      <c r="K24" s="4"/>
      <c r="L24" s="4"/>
      <c r="M24" s="4"/>
    </row>
    <row r="25" spans="2:13" s="1" customFormat="1" ht="30" customHeight="1" x14ac:dyDescent="0.25">
      <c r="B25" s="25">
        <v>4</v>
      </c>
      <c r="C25" s="20" t="s">
        <v>29</v>
      </c>
      <c r="D25" s="81"/>
      <c r="E25" s="19" t="s">
        <v>32</v>
      </c>
      <c r="F25" s="46">
        <v>103.10299999999999</v>
      </c>
      <c r="G25" s="48">
        <v>164062.93</v>
      </c>
      <c r="H25" s="78"/>
      <c r="I25" s="34"/>
      <c r="J25" s="34">
        <f t="shared" si="0"/>
        <v>0</v>
      </c>
      <c r="K25" s="4"/>
      <c r="L25" s="4"/>
      <c r="M25" s="4"/>
    </row>
    <row r="26" spans="2:13" s="1" customFormat="1" ht="30" customHeight="1" x14ac:dyDescent="0.25">
      <c r="B26" s="25">
        <v>5</v>
      </c>
      <c r="C26" s="20" t="s">
        <v>30</v>
      </c>
      <c r="D26" s="81"/>
      <c r="E26" s="19" t="s">
        <v>32</v>
      </c>
      <c r="F26" s="46">
        <v>22.478000000000002</v>
      </c>
      <c r="G26" s="48">
        <v>124219.08</v>
      </c>
      <c r="H26" s="79"/>
      <c r="I26" s="34"/>
      <c r="J26" s="34">
        <f t="shared" si="0"/>
        <v>0</v>
      </c>
      <c r="K26" s="4"/>
      <c r="L26" s="4"/>
      <c r="M26" s="4"/>
    </row>
    <row r="27" spans="2:13" s="1" customFormat="1" ht="24.75" customHeight="1" x14ac:dyDescent="0.25">
      <c r="B27" s="21" t="s">
        <v>35</v>
      </c>
      <c r="C27" s="23"/>
      <c r="D27" s="23"/>
      <c r="E27" s="24"/>
      <c r="F27" s="23"/>
      <c r="G27" s="28"/>
      <c r="H27" s="28"/>
      <c r="I27" s="28"/>
      <c r="J27" s="28"/>
      <c r="K27" s="4"/>
      <c r="L27" s="4"/>
      <c r="M27" s="4"/>
    </row>
    <row r="28" spans="2:13" s="1" customFormat="1" ht="28.5" customHeight="1" x14ac:dyDescent="0.25">
      <c r="B28" s="19">
        <v>1</v>
      </c>
      <c r="C28" s="20" t="s">
        <v>26</v>
      </c>
      <c r="D28" s="80" t="s">
        <v>48</v>
      </c>
      <c r="E28" s="19" t="s">
        <v>32</v>
      </c>
      <c r="F28" s="46">
        <v>162.26499999999999</v>
      </c>
      <c r="G28" s="48">
        <v>119941.72</v>
      </c>
      <c r="H28" s="77" t="s">
        <v>21</v>
      </c>
      <c r="I28" s="34"/>
      <c r="J28" s="34">
        <f>I28*F28</f>
        <v>0</v>
      </c>
      <c r="K28" s="4"/>
      <c r="L28" s="4"/>
      <c r="M28" s="4"/>
    </row>
    <row r="29" spans="2:13" s="1" customFormat="1" ht="28.5" customHeight="1" x14ac:dyDescent="0.25">
      <c r="B29" s="19">
        <v>2</v>
      </c>
      <c r="C29" s="20" t="s">
        <v>36</v>
      </c>
      <c r="D29" s="81"/>
      <c r="E29" s="19" t="s">
        <v>32</v>
      </c>
      <c r="F29" s="46">
        <v>21.844000000000001</v>
      </c>
      <c r="G29" s="48">
        <v>151084</v>
      </c>
      <c r="H29" s="78"/>
      <c r="I29" s="34"/>
      <c r="J29" s="34">
        <f t="shared" ref="J29:J33" si="1">I29*F29</f>
        <v>0</v>
      </c>
      <c r="K29" s="4"/>
      <c r="L29" s="4"/>
      <c r="M29" s="4"/>
    </row>
    <row r="30" spans="2:13" s="1" customFormat="1" ht="28.5" customHeight="1" x14ac:dyDescent="0.25">
      <c r="B30" s="19">
        <v>3</v>
      </c>
      <c r="C30" s="20" t="s">
        <v>28</v>
      </c>
      <c r="D30" s="81"/>
      <c r="E30" s="19" t="s">
        <v>32</v>
      </c>
      <c r="F30" s="46">
        <v>102.01600000000001</v>
      </c>
      <c r="G30" s="48">
        <v>132539.41</v>
      </c>
      <c r="H30" s="78"/>
      <c r="I30" s="50"/>
      <c r="J30" s="34">
        <f t="shared" si="1"/>
        <v>0</v>
      </c>
      <c r="K30" s="4"/>
      <c r="L30" s="4"/>
      <c r="M30" s="4"/>
    </row>
    <row r="31" spans="2:13" s="1" customFormat="1" ht="28.5" customHeight="1" x14ac:dyDescent="0.25">
      <c r="B31" s="19">
        <v>4</v>
      </c>
      <c r="C31" s="20" t="s">
        <v>37</v>
      </c>
      <c r="D31" s="81"/>
      <c r="E31" s="19" t="s">
        <v>32</v>
      </c>
      <c r="F31" s="46">
        <v>21.352</v>
      </c>
      <c r="G31" s="48">
        <v>82541.64</v>
      </c>
      <c r="H31" s="78"/>
      <c r="I31" s="50"/>
      <c r="J31" s="34">
        <f t="shared" si="1"/>
        <v>0</v>
      </c>
      <c r="K31" s="4"/>
      <c r="L31" s="4"/>
      <c r="M31" s="4"/>
    </row>
    <row r="32" spans="2:13" s="1" customFormat="1" ht="28.5" customHeight="1" x14ac:dyDescent="0.25">
      <c r="B32" s="19">
        <v>5</v>
      </c>
      <c r="C32" s="20" t="s">
        <v>29</v>
      </c>
      <c r="D32" s="81"/>
      <c r="E32" s="19" t="s">
        <v>32</v>
      </c>
      <c r="F32" s="46">
        <v>249.001</v>
      </c>
      <c r="G32" s="48">
        <v>122461.26</v>
      </c>
      <c r="H32" s="78"/>
      <c r="I32" s="50"/>
      <c r="J32" s="34">
        <f t="shared" si="1"/>
        <v>0</v>
      </c>
      <c r="K32" s="4"/>
      <c r="L32" s="4"/>
      <c r="M32" s="4"/>
    </row>
    <row r="33" spans="2:13" s="1" customFormat="1" ht="28.5" customHeight="1" x14ac:dyDescent="0.25">
      <c r="B33" s="19">
        <v>6</v>
      </c>
      <c r="C33" s="20" t="s">
        <v>30</v>
      </c>
      <c r="D33" s="81"/>
      <c r="E33" s="19" t="s">
        <v>32</v>
      </c>
      <c r="F33" s="46">
        <v>0.76200000000000001</v>
      </c>
      <c r="G33" s="48">
        <v>124219.08</v>
      </c>
      <c r="H33" s="78"/>
      <c r="I33" s="50"/>
      <c r="J33" s="34">
        <f t="shared" si="1"/>
        <v>0</v>
      </c>
      <c r="K33" s="4"/>
      <c r="L33" s="4"/>
      <c r="M33" s="4"/>
    </row>
    <row r="34" spans="2:13" s="1" customFormat="1" ht="24.75" customHeight="1" x14ac:dyDescent="0.25">
      <c r="B34" s="21" t="s">
        <v>35</v>
      </c>
      <c r="C34" s="23"/>
      <c r="D34" s="23"/>
      <c r="E34" s="24"/>
      <c r="F34" s="23"/>
      <c r="G34" s="28"/>
      <c r="H34" s="28"/>
      <c r="I34" s="28"/>
      <c r="J34" s="28"/>
      <c r="K34" s="4"/>
      <c r="L34" s="4"/>
      <c r="M34" s="4"/>
    </row>
    <row r="35" spans="2:13" s="1" customFormat="1" ht="28.5" customHeight="1" x14ac:dyDescent="0.25">
      <c r="B35" s="19">
        <v>1</v>
      </c>
      <c r="C35" s="20" t="s">
        <v>41</v>
      </c>
      <c r="D35" s="80" t="s">
        <v>47</v>
      </c>
      <c r="E35" s="19" t="s">
        <v>32</v>
      </c>
      <c r="F35" s="46">
        <v>35.807000000000002</v>
      </c>
      <c r="G35" s="48">
        <v>119159</v>
      </c>
      <c r="H35" s="77" t="s">
        <v>21</v>
      </c>
      <c r="I35" s="34"/>
      <c r="J35" s="34">
        <f>I35*F35</f>
        <v>0</v>
      </c>
      <c r="K35" s="4"/>
      <c r="L35" s="4"/>
      <c r="M35" s="4"/>
    </row>
    <row r="36" spans="2:13" s="1" customFormat="1" ht="28.5" customHeight="1" x14ac:dyDescent="0.25">
      <c r="B36" s="19">
        <v>2</v>
      </c>
      <c r="C36" s="20" t="s">
        <v>42</v>
      </c>
      <c r="D36" s="81"/>
      <c r="E36" s="19" t="s">
        <v>32</v>
      </c>
      <c r="F36" s="46">
        <v>10.238</v>
      </c>
      <c r="G36" s="48">
        <v>83495</v>
      </c>
      <c r="H36" s="78"/>
      <c r="I36" s="34"/>
      <c r="J36" s="34">
        <f t="shared" ref="J36:J40" si="2">I36*F36</f>
        <v>0</v>
      </c>
      <c r="K36" s="4"/>
      <c r="L36" s="4"/>
      <c r="M36" s="4"/>
    </row>
    <row r="37" spans="2:13" s="1" customFormat="1" ht="28.5" customHeight="1" x14ac:dyDescent="0.25">
      <c r="B37" s="19">
        <v>3</v>
      </c>
      <c r="C37" s="20" t="s">
        <v>43</v>
      </c>
      <c r="D37" s="81"/>
      <c r="E37" s="19" t="s">
        <v>32</v>
      </c>
      <c r="F37" s="46">
        <v>19.033000000000001</v>
      </c>
      <c r="G37" s="48">
        <v>189598</v>
      </c>
      <c r="H37" s="78"/>
      <c r="I37" s="50"/>
      <c r="J37" s="34">
        <f t="shared" si="2"/>
        <v>0</v>
      </c>
      <c r="K37" s="4"/>
      <c r="L37" s="4"/>
      <c r="M37" s="4"/>
    </row>
    <row r="38" spans="2:13" s="1" customFormat="1" ht="28.5" customHeight="1" x14ac:dyDescent="0.25">
      <c r="B38" s="19">
        <v>4</v>
      </c>
      <c r="C38" s="20" t="s">
        <v>44</v>
      </c>
      <c r="D38" s="81"/>
      <c r="E38" s="19" t="s">
        <v>32</v>
      </c>
      <c r="F38" s="55">
        <f>19.712-19.712</f>
        <v>0</v>
      </c>
      <c r="G38" s="48">
        <v>135663</v>
      </c>
      <c r="H38" s="78"/>
      <c r="I38" s="50"/>
      <c r="J38" s="34">
        <f t="shared" si="2"/>
        <v>0</v>
      </c>
      <c r="K38" s="4"/>
      <c r="L38" s="4"/>
      <c r="M38" s="4"/>
    </row>
    <row r="39" spans="2:13" s="1" customFormat="1" ht="28.5" customHeight="1" x14ac:dyDescent="0.25">
      <c r="B39" s="19">
        <v>5</v>
      </c>
      <c r="C39" s="20" t="s">
        <v>45</v>
      </c>
      <c r="D39" s="81"/>
      <c r="E39" s="19" t="s">
        <v>32</v>
      </c>
      <c r="F39" s="46">
        <v>69.438000000000002</v>
      </c>
      <c r="G39" s="48">
        <v>125773</v>
      </c>
      <c r="H39" s="78"/>
      <c r="I39" s="50"/>
      <c r="J39" s="34">
        <f t="shared" si="2"/>
        <v>0</v>
      </c>
      <c r="K39" s="4"/>
      <c r="L39" s="4"/>
      <c r="M39" s="4"/>
    </row>
    <row r="40" spans="2:13" s="1" customFormat="1" ht="28.5" customHeight="1" x14ac:dyDescent="0.25">
      <c r="B40" s="19">
        <v>6</v>
      </c>
      <c r="C40" s="20" t="s">
        <v>46</v>
      </c>
      <c r="D40" s="81"/>
      <c r="E40" s="19" t="s">
        <v>32</v>
      </c>
      <c r="F40" s="46">
        <v>1.92</v>
      </c>
      <c r="G40" s="48">
        <v>127498</v>
      </c>
      <c r="H40" s="78"/>
      <c r="I40" s="50"/>
      <c r="J40" s="34">
        <f t="shared" si="2"/>
        <v>0</v>
      </c>
      <c r="K40" s="4"/>
      <c r="L40" s="4"/>
      <c r="M40" s="4"/>
    </row>
    <row r="41" spans="2:13" ht="22.5" customHeight="1" x14ac:dyDescent="0.25">
      <c r="B41" s="82" t="s">
        <v>24</v>
      </c>
      <c r="C41" s="82"/>
      <c r="D41" s="82"/>
      <c r="E41" s="82"/>
      <c r="F41" s="82"/>
      <c r="G41" s="82"/>
      <c r="H41" s="82"/>
      <c r="I41" s="82"/>
      <c r="J41" s="51">
        <f>SUM(J22:J33)</f>
        <v>0</v>
      </c>
    </row>
    <row r="42" spans="2:13" ht="22.5" customHeight="1" x14ac:dyDescent="0.25">
      <c r="B42" s="52" t="s">
        <v>40</v>
      </c>
      <c r="C42" s="53"/>
      <c r="D42" s="53"/>
      <c r="E42" s="53"/>
      <c r="F42" s="53"/>
      <c r="G42" s="53"/>
      <c r="H42" s="53"/>
      <c r="I42" s="53"/>
      <c r="J42" s="54"/>
    </row>
    <row r="43" spans="2:13" ht="27" customHeight="1" x14ac:dyDescent="0.25">
      <c r="B43" s="76" t="s">
        <v>16</v>
      </c>
      <c r="C43" s="76"/>
      <c r="D43" s="76"/>
      <c r="E43" s="76"/>
      <c r="F43" s="76"/>
      <c r="G43" s="76"/>
      <c r="H43" s="76"/>
      <c r="I43" s="76"/>
      <c r="J43" s="39"/>
    </row>
    <row r="44" spans="2:13" x14ac:dyDescent="0.25">
      <c r="B44" s="36" t="s">
        <v>22</v>
      </c>
      <c r="C44" s="17"/>
      <c r="D44" s="17"/>
      <c r="E44" s="17"/>
      <c r="F44" s="39"/>
      <c r="G44" s="29"/>
      <c r="H44" s="29"/>
      <c r="I44" s="29"/>
      <c r="J44" s="29"/>
    </row>
    <row r="45" spans="2:13" ht="22.5" x14ac:dyDescent="0.25">
      <c r="B45" s="17"/>
      <c r="C45" s="37" t="s">
        <v>23</v>
      </c>
      <c r="D45" s="17"/>
      <c r="E45" s="17"/>
      <c r="F45" s="39"/>
      <c r="G45" s="29"/>
      <c r="H45" s="29"/>
      <c r="I45" s="29"/>
      <c r="J45" s="29"/>
    </row>
    <row r="46" spans="2:13" ht="91.5" customHeight="1" x14ac:dyDescent="0.25">
      <c r="B46" s="75" t="s">
        <v>10</v>
      </c>
      <c r="C46" s="75"/>
      <c r="D46" s="75"/>
      <c r="E46" s="75"/>
      <c r="F46" s="75"/>
      <c r="G46" s="75"/>
      <c r="H46" s="75"/>
      <c r="I46" s="75"/>
      <c r="J46" s="38"/>
    </row>
    <row r="47" spans="2:13" ht="61.5" customHeight="1" x14ac:dyDescent="0.25">
      <c r="B47" s="75" t="s">
        <v>11</v>
      </c>
      <c r="C47" s="75"/>
      <c r="D47" s="75"/>
      <c r="E47" s="75"/>
      <c r="F47" s="75"/>
      <c r="G47" s="75"/>
      <c r="H47" s="75"/>
      <c r="I47" s="75"/>
      <c r="J47" s="38"/>
    </row>
    <row r="48" spans="2:13" ht="69.75" customHeight="1" x14ac:dyDescent="0.25">
      <c r="B48" s="75" t="s">
        <v>12</v>
      </c>
      <c r="C48" s="75"/>
      <c r="D48" s="75"/>
      <c r="E48" s="75"/>
      <c r="F48" s="75"/>
      <c r="G48" s="75"/>
      <c r="H48" s="75"/>
      <c r="I48" s="75"/>
      <c r="J48" s="38"/>
    </row>
    <row r="49" spans="2:10" ht="18.75" x14ac:dyDescent="0.3">
      <c r="B49" s="71"/>
      <c r="C49" s="72"/>
      <c r="I49" s="30"/>
      <c r="J49" s="30"/>
    </row>
    <row r="50" spans="2:10" ht="22.5" customHeight="1" x14ac:dyDescent="0.3">
      <c r="B50" s="73"/>
      <c r="C50" s="74"/>
      <c r="D50" s="12"/>
      <c r="E50" s="16"/>
      <c r="F50" s="16"/>
      <c r="I50" s="30"/>
      <c r="J50" s="30"/>
    </row>
    <row r="51" spans="2:10" ht="33.75" customHeight="1" x14ac:dyDescent="0.25">
      <c r="B51" s="8"/>
      <c r="C51" s="13" t="s">
        <v>2</v>
      </c>
      <c r="D51" s="14" t="s">
        <v>3</v>
      </c>
      <c r="E51" s="14"/>
      <c r="F51" s="14"/>
      <c r="I51" s="30"/>
      <c r="J51" s="30"/>
    </row>
    <row r="52" spans="2:10" x14ac:dyDescent="0.25">
      <c r="B52" s="10"/>
      <c r="C52" s="15"/>
      <c r="I52" s="30"/>
      <c r="J52" s="30"/>
    </row>
    <row r="53" spans="2:10" x14ac:dyDescent="0.25">
      <c r="B53" s="11"/>
    </row>
  </sheetData>
  <mergeCells count="31">
    <mergeCell ref="B43:I43"/>
    <mergeCell ref="H22:H26"/>
    <mergeCell ref="H28:H33"/>
    <mergeCell ref="D22:D26"/>
    <mergeCell ref="D28:D33"/>
    <mergeCell ref="B41:I41"/>
    <mergeCell ref="D35:D40"/>
    <mergeCell ref="H35:H40"/>
    <mergeCell ref="B49:C49"/>
    <mergeCell ref="B50:C50"/>
    <mergeCell ref="B46:I46"/>
    <mergeCell ref="B47:I47"/>
    <mergeCell ref="B48:I48"/>
    <mergeCell ref="B6:I6"/>
    <mergeCell ref="B11:I11"/>
    <mergeCell ref="B12:I12"/>
    <mergeCell ref="B14:I14"/>
    <mergeCell ref="B15:I15"/>
    <mergeCell ref="B7:I7"/>
    <mergeCell ref="B8:I8"/>
    <mergeCell ref="B16:I16"/>
    <mergeCell ref="B9:I9"/>
    <mergeCell ref="B17:I17"/>
    <mergeCell ref="G19:G20"/>
    <mergeCell ref="C19:C20"/>
    <mergeCell ref="D19:D20"/>
    <mergeCell ref="H19:H20"/>
    <mergeCell ref="B19:B20"/>
    <mergeCell ref="E19:E20"/>
    <mergeCell ref="F19:F20"/>
    <mergeCell ref="I19:J19"/>
  </mergeCells>
  <pageMargins left="3.937007874015748E-2" right="3.937007874015748E-2" top="0.19685039370078741" bottom="0.15748031496062992" header="0.31496062992125984" footer="0.31496062992125984"/>
  <pageSetup paperSize="9" scale="56"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2023-09-18T03:25:39Z</dcterms:modified>
</cp:coreProperties>
</file>